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Mercado y Regulacion\15. Actividades Periodicas\2. CNE\6. Registo de contratos\2017\11_nov\"/>
    </mc:Choice>
  </mc:AlternateContent>
  <bookViews>
    <workbookView xWindow="0" yWindow="0" windowWidth="28800" windowHeight="11610" xr2:uid="{00000000-000D-0000-FFFF-FFFF00000000}"/>
  </bookViews>
  <sheets>
    <sheet name="Tabla N°3" sheetId="12" r:id="rId1"/>
  </sheets>
  <definedNames>
    <definedName name="_xlnm._FilterDatabase" localSheetId="0" hidden="1">'Tabla N°3'!$B$7:$Q$127</definedName>
  </definedNames>
  <calcPr calcId="171027"/>
</workbook>
</file>

<file path=xl/calcChain.xml><?xml version="1.0" encoding="utf-8"?>
<calcChain xmlns="http://schemas.openxmlformats.org/spreadsheetml/2006/main">
  <c r="J77" i="12" l="1"/>
  <c r="J78" i="12"/>
  <c r="J79" i="12"/>
  <c r="J80" i="12"/>
  <c r="J81" i="12"/>
  <c r="J82" i="12"/>
  <c r="J101" i="12"/>
  <c r="J102" i="12"/>
  <c r="J103" i="12"/>
  <c r="J104" i="12"/>
  <c r="J105" i="12"/>
  <c r="J106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5" i="12"/>
  <c r="J46" i="12"/>
  <c r="J47" i="12"/>
  <c r="J48" i="12"/>
  <c r="J49" i="12"/>
  <c r="J50" i="12"/>
  <c r="J52" i="12"/>
  <c r="J53" i="12"/>
  <c r="J54" i="12"/>
  <c r="J55" i="12"/>
  <c r="J56" i="12"/>
  <c r="J57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7" i="12"/>
  <c r="J108" i="12"/>
  <c r="J109" i="12"/>
  <c r="J110" i="12"/>
  <c r="J111" i="12"/>
  <c r="J112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8" i="12"/>
  <c r="J115" i="12"/>
  <c r="J114" i="12"/>
  <c r="J113" i="12"/>
  <c r="J60" i="12"/>
  <c r="J59" i="12"/>
</calcChain>
</file>

<file path=xl/sharedStrings.xml><?xml version="1.0" encoding="utf-8"?>
<sst xmlns="http://schemas.openxmlformats.org/spreadsheetml/2006/main" count="635" uniqueCount="66">
  <si>
    <t>NOMBRE</t>
  </si>
  <si>
    <t>INICIO</t>
  </si>
  <si>
    <t>TERMINO</t>
  </si>
  <si>
    <t>Quillota 220</t>
  </si>
  <si>
    <t>Diego de Almagro 220</t>
  </si>
  <si>
    <t>EMELAT</t>
  </si>
  <si>
    <t>Cardones 220</t>
  </si>
  <si>
    <t>Maitencillo 220</t>
  </si>
  <si>
    <t>Ancoa 220</t>
  </si>
  <si>
    <t>Charrua 220</t>
  </si>
  <si>
    <t>Temuco 220</t>
  </si>
  <si>
    <t>Valdivia 220</t>
  </si>
  <si>
    <t>CODINER</t>
  </si>
  <si>
    <t>COOPELAN</t>
  </si>
  <si>
    <t>Barro Blanco 220</t>
  </si>
  <si>
    <t>Puerto Montt 220</t>
  </si>
  <si>
    <t>FRONTEL</t>
  </si>
  <si>
    <t>SAESA</t>
  </si>
  <si>
    <t>PUNTO DE</t>
  </si>
  <si>
    <t>TENSION</t>
  </si>
  <si>
    <t>LICITACIÓN (3)</t>
  </si>
  <si>
    <t>BLOQUE</t>
  </si>
  <si>
    <t>FECHAS CONTRATO</t>
  </si>
  <si>
    <t>NOMBRE S/E</t>
  </si>
  <si>
    <t>PRECIO POTENCIA</t>
  </si>
  <si>
    <t>PRECIO ENERGÍA</t>
  </si>
  <si>
    <t>POTENCIA</t>
  </si>
  <si>
    <t>ENERGIA</t>
  </si>
  <si>
    <t>COMPRA</t>
  </si>
  <si>
    <t>PRECIO MEDIO</t>
  </si>
  <si>
    <t>EMPRESA DISTRIBUIDORA (2)</t>
  </si>
  <si>
    <t>EMPRESA SUMINISTRADORA (2)</t>
  </si>
  <si>
    <t>SUMINISTRO (2)</t>
  </si>
  <si>
    <t>[kV]</t>
  </si>
  <si>
    <t>DE SUMINISTRO (4)</t>
  </si>
  <si>
    <t>TRONCAL (5)</t>
  </si>
  <si>
    <t>[$/kW/mes]</t>
  </si>
  <si>
    <t>[$/kWh]</t>
  </si>
  <si>
    <t>[MW] (6)</t>
  </si>
  <si>
    <t>[MWh]</t>
  </si>
  <si>
    <t>[M$] *</t>
  </si>
  <si>
    <t>[$/kWh] **</t>
  </si>
  <si>
    <t>Itahue 220</t>
  </si>
  <si>
    <t>VENTAS A EMPRESAS DISTRIBUIDORAS A PRECIO DE NUDO DE LARGO PLAZO</t>
  </si>
  <si>
    <t>Tabla N°3: VENTAS POR BARRAS TRONCALES, BLOQUES Y LICITACIÓN (1)</t>
  </si>
  <si>
    <t>Ventas a PNLP a empresas distribuidoras.</t>
  </si>
  <si>
    <t>Lagunillas 220</t>
  </si>
  <si>
    <t>Los Vilos 220</t>
  </si>
  <si>
    <t>Nogales 220</t>
  </si>
  <si>
    <t>AELA GENERACIÓN S.A.</t>
  </si>
  <si>
    <t>Pan de Azucar 220</t>
  </si>
  <si>
    <t>Hualpen 220</t>
  </si>
  <si>
    <t>2015/02</t>
  </si>
  <si>
    <t>Conafe</t>
  </si>
  <si>
    <t>Cooprel</t>
  </si>
  <si>
    <t>Copelec</t>
  </si>
  <si>
    <t>Crell</t>
  </si>
  <si>
    <t>Elecda SIC</t>
  </si>
  <si>
    <t>Luz Osorno</t>
  </si>
  <si>
    <t>Los Ciruelos 220</t>
  </si>
  <si>
    <t>Luzlinares</t>
  </si>
  <si>
    <t>Luzparral</t>
  </si>
  <si>
    <t>BS4A</t>
  </si>
  <si>
    <t>BS4B</t>
  </si>
  <si>
    <t>BS4C</t>
  </si>
  <si>
    <t>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</si>
</sst>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0_-;\-* #,##0.000_-;_-* &quot;-&quot;??_-;_-@_-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/>
    <xf numFmtId="0" fontId="4" fillId="0" borderId="6" xfId="0" applyFont="1" applyFill="1" applyBorder="1" applyAlignment="1">
      <alignment horizontal="centerContinuous"/>
    </xf>
    <xf numFmtId="0" fontId="4" fillId="0" borderId="2" xfId="0" applyFont="1" applyFill="1" applyBorder="1" applyAlignment="1">
      <alignment horizontal="centerContinuous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7" fontId="3" fillId="0" borderId="7" xfId="2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  <xf numFmtId="43" fontId="3" fillId="0" borderId="7" xfId="0" applyNumberFormat="1" applyFont="1" applyFill="1" applyBorder="1" applyAlignment="1">
      <alignment horizontal="center"/>
    </xf>
    <xf numFmtId="0" fontId="4" fillId="0" borderId="0" xfId="0" applyFont="1" applyFill="1"/>
    <xf numFmtId="17" fontId="4" fillId="0" borderId="1" xfId="0" applyNumberFormat="1" applyFont="1" applyFill="1" applyBorder="1" applyAlignment="1">
      <alignment horizontal="centerContinuous"/>
    </xf>
    <xf numFmtId="0" fontId="4" fillId="0" borderId="1" xfId="0" applyFont="1" applyFill="1" applyBorder="1" applyAlignment="1">
      <alignment horizontal="centerContinuous"/>
    </xf>
    <xf numFmtId="14" fontId="3" fillId="0" borderId="7" xfId="0" applyNumberFormat="1" applyFont="1" applyFill="1" applyBorder="1" applyAlignment="1">
      <alignment horizontal="center"/>
    </xf>
  </cellXfs>
  <cellStyles count="7">
    <cellStyle name="A3 297 x 420 mm" xfId="1" xr:uid="{00000000-0005-0000-0000-000000000000}"/>
    <cellStyle name="Comma 2" xfId="5" xr:uid="{00000000-0005-0000-0000-000002000000}"/>
    <cellStyle name="Millares" xfId="2" builtinId="3"/>
    <cellStyle name="Millares 10" xfId="6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127"/>
  <sheetViews>
    <sheetView showGridLines="0" tabSelected="1" zoomScale="70" zoomScaleNormal="70" workbookViewId="0">
      <selection activeCell="G47" sqref="G47"/>
    </sheetView>
  </sheetViews>
  <sheetFormatPr baseColWidth="10" defaultColWidth="11.42578125" defaultRowHeight="12.75" x14ac:dyDescent="0.2"/>
  <cols>
    <col min="1" max="1" width="2.42578125" style="3" customWidth="1"/>
    <col min="2" max="2" width="43.85546875" style="3" customWidth="1"/>
    <col min="3" max="3" width="29" style="3" customWidth="1"/>
    <col min="4" max="4" width="26.85546875" style="3" bestFit="1" customWidth="1"/>
    <col min="5" max="5" width="8.85546875" style="3" customWidth="1"/>
    <col min="6" max="6" width="18.28515625" style="3" customWidth="1"/>
    <col min="7" max="7" width="18.140625" style="3" customWidth="1"/>
    <col min="8" max="8" width="14.5703125" style="3" customWidth="1"/>
    <col min="9" max="9" width="14.7109375" style="3" customWidth="1"/>
    <col min="10" max="10" width="26.5703125" style="3" bestFit="1" customWidth="1"/>
    <col min="11" max="11" width="17" style="3" customWidth="1"/>
    <col min="12" max="12" width="15.85546875" style="3" customWidth="1"/>
    <col min="13" max="13" width="21.7109375" style="3" customWidth="1"/>
    <col min="14" max="14" width="17.7109375" style="3" customWidth="1"/>
    <col min="15" max="15" width="16" style="3" customWidth="1"/>
    <col min="16" max="16" width="14.140625" style="3" customWidth="1"/>
    <col min="17" max="17" width="11.42578125" style="3" customWidth="1"/>
    <col min="18" max="16384" width="11.42578125" style="3"/>
  </cols>
  <sheetData>
    <row r="2" spans="2:16" x14ac:dyDescent="0.2">
      <c r="B2" s="12" t="s">
        <v>44</v>
      </c>
    </row>
    <row r="3" spans="2:16" x14ac:dyDescent="0.2">
      <c r="B3" s="12" t="s">
        <v>43</v>
      </c>
    </row>
    <row r="4" spans="2:16" x14ac:dyDescent="0.2">
      <c r="B4" s="12" t="s">
        <v>45</v>
      </c>
    </row>
    <row r="5" spans="2:16" x14ac:dyDescent="0.2">
      <c r="K5" s="13">
        <v>43040</v>
      </c>
      <c r="L5" s="4"/>
      <c r="M5" s="4"/>
      <c r="N5" s="5"/>
      <c r="O5" s="14"/>
      <c r="P5" s="5"/>
    </row>
    <row r="6" spans="2:16" x14ac:dyDescent="0.2">
      <c r="B6" s="6" t="s">
        <v>0</v>
      </c>
      <c r="C6" s="6" t="s">
        <v>0</v>
      </c>
      <c r="D6" s="6" t="s">
        <v>18</v>
      </c>
      <c r="E6" s="6" t="s">
        <v>19</v>
      </c>
      <c r="F6" s="7" t="s">
        <v>20</v>
      </c>
      <c r="G6" s="6" t="s">
        <v>21</v>
      </c>
      <c r="H6" s="14" t="s">
        <v>22</v>
      </c>
      <c r="I6" s="5"/>
      <c r="J6" s="6" t="s">
        <v>23</v>
      </c>
      <c r="K6" s="6" t="s">
        <v>24</v>
      </c>
      <c r="L6" s="6" t="s">
        <v>25</v>
      </c>
      <c r="M6" s="6" t="s">
        <v>26</v>
      </c>
      <c r="N6" s="6" t="s">
        <v>27</v>
      </c>
      <c r="O6" s="6" t="s">
        <v>28</v>
      </c>
      <c r="P6" s="6" t="s">
        <v>29</v>
      </c>
    </row>
    <row r="7" spans="2:16" x14ac:dyDescent="0.2">
      <c r="B7" s="8" t="s">
        <v>31</v>
      </c>
      <c r="C7" s="8" t="s">
        <v>30</v>
      </c>
      <c r="D7" s="8" t="s">
        <v>32</v>
      </c>
      <c r="E7" s="8" t="s">
        <v>33</v>
      </c>
      <c r="F7" s="8" t="s">
        <v>65</v>
      </c>
      <c r="G7" s="8" t="s">
        <v>34</v>
      </c>
      <c r="H7" s="8" t="s">
        <v>1</v>
      </c>
      <c r="I7" s="8" t="s">
        <v>2</v>
      </c>
      <c r="J7" s="8" t="s">
        <v>35</v>
      </c>
      <c r="K7" s="8" t="s">
        <v>36</v>
      </c>
      <c r="L7" s="8" t="s">
        <v>37</v>
      </c>
      <c r="M7" s="8" t="s">
        <v>38</v>
      </c>
      <c r="N7" s="8" t="s">
        <v>39</v>
      </c>
      <c r="O7" s="8" t="s">
        <v>40</v>
      </c>
      <c r="P7" s="8" t="s">
        <v>41</v>
      </c>
    </row>
    <row r="8" spans="2:16" x14ac:dyDescent="0.2">
      <c r="B8" s="2" t="s">
        <v>49</v>
      </c>
      <c r="C8" s="2" t="s">
        <v>57</v>
      </c>
      <c r="D8" s="2" t="s">
        <v>4</v>
      </c>
      <c r="E8" s="2">
        <v>220</v>
      </c>
      <c r="F8" s="2" t="s">
        <v>52</v>
      </c>
      <c r="G8" s="1" t="s">
        <v>62</v>
      </c>
      <c r="H8" s="15">
        <v>42736</v>
      </c>
      <c r="I8" s="15">
        <v>50040</v>
      </c>
      <c r="J8" s="1" t="str">
        <f>+D8</f>
        <v>Diego de Almagro 220</v>
      </c>
      <c r="K8" s="10">
        <v>0</v>
      </c>
      <c r="L8" s="10">
        <v>47.295010896820003</v>
      </c>
      <c r="M8" s="9">
        <v>0</v>
      </c>
      <c r="N8" s="9">
        <v>42.673000000000002</v>
      </c>
      <c r="O8" s="11">
        <v>2018.22</v>
      </c>
      <c r="P8" s="11">
        <v>47.295010896820003</v>
      </c>
    </row>
    <row r="9" spans="2:16" x14ac:dyDescent="0.2">
      <c r="B9" s="2" t="s">
        <v>49</v>
      </c>
      <c r="C9" s="2" t="s">
        <v>57</v>
      </c>
      <c r="D9" s="2" t="s">
        <v>4</v>
      </c>
      <c r="E9" s="2">
        <v>220</v>
      </c>
      <c r="F9" s="2" t="s">
        <v>52</v>
      </c>
      <c r="G9" s="1" t="s">
        <v>63</v>
      </c>
      <c r="H9" s="15">
        <v>42736</v>
      </c>
      <c r="I9" s="15">
        <v>50040</v>
      </c>
      <c r="J9" s="1" t="str">
        <f t="shared" ref="J9:J75" si="0">+D9</f>
        <v>Diego de Almagro 220</v>
      </c>
      <c r="K9" s="10">
        <v>0</v>
      </c>
      <c r="L9" s="10">
        <v>47.294990763414532</v>
      </c>
      <c r="M9" s="9">
        <v>0</v>
      </c>
      <c r="N9" s="9">
        <v>46.554000000000002</v>
      </c>
      <c r="O9" s="11">
        <v>2201.7710000000002</v>
      </c>
      <c r="P9" s="11">
        <v>47.294990763414532</v>
      </c>
    </row>
    <row r="10" spans="2:16" x14ac:dyDescent="0.2">
      <c r="B10" s="2" t="s">
        <v>49</v>
      </c>
      <c r="C10" s="2" t="s">
        <v>57</v>
      </c>
      <c r="D10" s="2" t="s">
        <v>4</v>
      </c>
      <c r="E10" s="2">
        <v>220</v>
      </c>
      <c r="F10" s="2" t="s">
        <v>52</v>
      </c>
      <c r="G10" s="1" t="s">
        <v>64</v>
      </c>
      <c r="H10" s="15">
        <v>42736</v>
      </c>
      <c r="I10" s="15">
        <v>50040</v>
      </c>
      <c r="J10" s="1" t="str">
        <f t="shared" si="0"/>
        <v>Diego de Almagro 220</v>
      </c>
      <c r="K10" s="10">
        <v>5665.6907630522091</v>
      </c>
      <c r="L10" s="10">
        <v>47.294995073222111</v>
      </c>
      <c r="M10" s="9">
        <v>0.249</v>
      </c>
      <c r="N10" s="9">
        <v>29.431000000000001</v>
      </c>
      <c r="O10" s="11">
        <v>2802.6959999999999</v>
      </c>
      <c r="P10" s="11">
        <v>95.229383982875191</v>
      </c>
    </row>
    <row r="11" spans="2:16" x14ac:dyDescent="0.2">
      <c r="B11" s="2" t="s">
        <v>49</v>
      </c>
      <c r="C11" s="2" t="s">
        <v>5</v>
      </c>
      <c r="D11" s="2" t="s">
        <v>6</v>
      </c>
      <c r="E11" s="2">
        <v>220</v>
      </c>
      <c r="F11" s="2" t="s">
        <v>52</v>
      </c>
      <c r="G11" s="1" t="s">
        <v>62</v>
      </c>
      <c r="H11" s="15">
        <v>42736</v>
      </c>
      <c r="I11" s="15">
        <v>50040</v>
      </c>
      <c r="J11" s="1" t="str">
        <f t="shared" si="0"/>
        <v>Cardones 220</v>
      </c>
      <c r="K11" s="10">
        <v>0</v>
      </c>
      <c r="L11" s="10">
        <v>47.631999939801645</v>
      </c>
      <c r="M11" s="9">
        <v>0</v>
      </c>
      <c r="N11" s="9">
        <v>132.89400000000001</v>
      </c>
      <c r="O11" s="11">
        <v>6330.0069999999996</v>
      </c>
      <c r="P11" s="11">
        <v>47.631999939801645</v>
      </c>
    </row>
    <row r="12" spans="2:16" x14ac:dyDescent="0.2">
      <c r="B12" s="2" t="s">
        <v>49</v>
      </c>
      <c r="C12" s="2" t="s">
        <v>5</v>
      </c>
      <c r="D12" s="2" t="s">
        <v>4</v>
      </c>
      <c r="E12" s="2">
        <v>220</v>
      </c>
      <c r="F12" s="2" t="s">
        <v>52</v>
      </c>
      <c r="G12" s="1" t="s">
        <v>62</v>
      </c>
      <c r="H12" s="15">
        <v>42736</v>
      </c>
      <c r="I12" s="15">
        <v>50040</v>
      </c>
      <c r="J12" s="1" t="str">
        <f t="shared" si="0"/>
        <v>Diego de Almagro 220</v>
      </c>
      <c r="K12" s="10">
        <v>0</v>
      </c>
      <c r="L12" s="10">
        <v>47.295009475679088</v>
      </c>
      <c r="M12" s="9">
        <v>0</v>
      </c>
      <c r="N12" s="9">
        <v>12.664</v>
      </c>
      <c r="O12" s="11">
        <v>598.94399999999996</v>
      </c>
      <c r="P12" s="11">
        <v>47.295009475679088</v>
      </c>
    </row>
    <row r="13" spans="2:16" x14ac:dyDescent="0.2">
      <c r="B13" s="2" t="s">
        <v>49</v>
      </c>
      <c r="C13" s="2" t="s">
        <v>5</v>
      </c>
      <c r="D13" s="2" t="s">
        <v>7</v>
      </c>
      <c r="E13" s="2">
        <v>220</v>
      </c>
      <c r="F13" s="2" t="s">
        <v>52</v>
      </c>
      <c r="G13" s="1" t="s">
        <v>62</v>
      </c>
      <c r="H13" s="15">
        <v>42736</v>
      </c>
      <c r="I13" s="15">
        <v>50040</v>
      </c>
      <c r="J13" s="1" t="str">
        <f t="shared" si="0"/>
        <v>Maitencillo 220</v>
      </c>
      <c r="K13" s="10">
        <v>0</v>
      </c>
      <c r="L13" s="10">
        <v>46.391975927783349</v>
      </c>
      <c r="M13" s="9">
        <v>0</v>
      </c>
      <c r="N13" s="9">
        <v>29.91</v>
      </c>
      <c r="O13" s="11">
        <v>1387.5840000000001</v>
      </c>
      <c r="P13" s="11">
        <v>46.391975927783349</v>
      </c>
    </row>
    <row r="14" spans="2:16" x14ac:dyDescent="0.2">
      <c r="B14" s="2" t="s">
        <v>49</v>
      </c>
      <c r="C14" s="2" t="s">
        <v>5</v>
      </c>
      <c r="D14" s="2" t="s">
        <v>50</v>
      </c>
      <c r="E14" s="2">
        <v>220</v>
      </c>
      <c r="F14" s="2" t="s">
        <v>52</v>
      </c>
      <c r="G14" s="1" t="s">
        <v>62</v>
      </c>
      <c r="H14" s="15">
        <v>42736</v>
      </c>
      <c r="I14" s="15">
        <v>50040</v>
      </c>
      <c r="J14" s="1" t="str">
        <f t="shared" si="0"/>
        <v>Pan de Azucar 220</v>
      </c>
      <c r="K14" s="10">
        <v>0</v>
      </c>
      <c r="L14" s="10">
        <v>53.29651162790698</v>
      </c>
      <c r="M14" s="9">
        <v>0</v>
      </c>
      <c r="N14" s="9">
        <v>0.17199999999999999</v>
      </c>
      <c r="O14" s="11">
        <v>9.1669999999999998</v>
      </c>
      <c r="P14" s="11">
        <v>53.29651162790698</v>
      </c>
    </row>
    <row r="15" spans="2:16" x14ac:dyDescent="0.2">
      <c r="B15" s="2" t="s">
        <v>49</v>
      </c>
      <c r="C15" s="2" t="s">
        <v>5</v>
      </c>
      <c r="D15" s="2" t="s">
        <v>6</v>
      </c>
      <c r="E15" s="2">
        <v>220</v>
      </c>
      <c r="F15" s="2" t="s">
        <v>52</v>
      </c>
      <c r="G15" s="1" t="s">
        <v>63</v>
      </c>
      <c r="H15" s="15">
        <v>42736</v>
      </c>
      <c r="I15" s="15">
        <v>50040</v>
      </c>
      <c r="J15" s="1" t="str">
        <f t="shared" si="0"/>
        <v>Cardones 220</v>
      </c>
      <c r="K15" s="10">
        <v>0</v>
      </c>
      <c r="L15" s="10">
        <v>47.632001162445732</v>
      </c>
      <c r="M15" s="9">
        <v>0</v>
      </c>
      <c r="N15" s="9">
        <v>165.16900000000001</v>
      </c>
      <c r="O15" s="11">
        <v>7867.33</v>
      </c>
      <c r="P15" s="11">
        <v>47.632001162445732</v>
      </c>
    </row>
    <row r="16" spans="2:16" x14ac:dyDescent="0.2">
      <c r="B16" s="2" t="s">
        <v>49</v>
      </c>
      <c r="C16" s="2" t="s">
        <v>5</v>
      </c>
      <c r="D16" s="2" t="s">
        <v>4</v>
      </c>
      <c r="E16" s="2">
        <v>220</v>
      </c>
      <c r="F16" s="2" t="s">
        <v>52</v>
      </c>
      <c r="G16" s="1" t="s">
        <v>63</v>
      </c>
      <c r="H16" s="15">
        <v>42736</v>
      </c>
      <c r="I16" s="15">
        <v>50040</v>
      </c>
      <c r="J16" s="1" t="str">
        <f t="shared" si="0"/>
        <v>Diego de Almagro 220</v>
      </c>
      <c r="K16" s="10">
        <v>0</v>
      </c>
      <c r="L16" s="10">
        <v>47.294965075669388</v>
      </c>
      <c r="M16" s="9">
        <v>0</v>
      </c>
      <c r="N16" s="9">
        <v>13.744</v>
      </c>
      <c r="O16" s="11">
        <v>650.02200000000005</v>
      </c>
      <c r="P16" s="11">
        <v>47.294965075669388</v>
      </c>
    </row>
    <row r="17" spans="2:16" x14ac:dyDescent="0.2">
      <c r="B17" s="2" t="s">
        <v>49</v>
      </c>
      <c r="C17" s="2" t="s">
        <v>5</v>
      </c>
      <c r="D17" s="2" t="s">
        <v>7</v>
      </c>
      <c r="E17" s="2">
        <v>220</v>
      </c>
      <c r="F17" s="2" t="s">
        <v>52</v>
      </c>
      <c r="G17" s="1" t="s">
        <v>63</v>
      </c>
      <c r="H17" s="15">
        <v>42736</v>
      </c>
      <c r="I17" s="15">
        <v>50040</v>
      </c>
      <c r="J17" s="1" t="str">
        <f t="shared" si="0"/>
        <v>Maitencillo 220</v>
      </c>
      <c r="K17" s="10">
        <v>0</v>
      </c>
      <c r="L17" s="10">
        <v>46.391995511501776</v>
      </c>
      <c r="M17" s="9">
        <v>0</v>
      </c>
      <c r="N17" s="9">
        <v>37.429000000000002</v>
      </c>
      <c r="O17" s="11">
        <v>1736.4059999999999</v>
      </c>
      <c r="P17" s="11">
        <v>46.391995511501776</v>
      </c>
    </row>
    <row r="18" spans="2:16" x14ac:dyDescent="0.2">
      <c r="B18" s="2" t="s">
        <v>49</v>
      </c>
      <c r="C18" s="2" t="s">
        <v>5</v>
      </c>
      <c r="D18" s="2" t="s">
        <v>50</v>
      </c>
      <c r="E18" s="2">
        <v>220</v>
      </c>
      <c r="F18" s="2" t="s">
        <v>52</v>
      </c>
      <c r="G18" s="1" t="s">
        <v>63</v>
      </c>
      <c r="H18" s="15">
        <v>42736</v>
      </c>
      <c r="I18" s="15">
        <v>50040</v>
      </c>
      <c r="J18" s="1" t="str">
        <f t="shared" si="0"/>
        <v>Pan de Azucar 220</v>
      </c>
      <c r="K18" s="10">
        <v>0</v>
      </c>
      <c r="L18" s="10">
        <v>53.298969072164944</v>
      </c>
      <c r="M18" s="9">
        <v>0</v>
      </c>
      <c r="N18" s="9">
        <v>9.7000000000000003E-2</v>
      </c>
      <c r="O18" s="11">
        <v>5.17</v>
      </c>
      <c r="P18" s="11">
        <v>53.298969072164944</v>
      </c>
    </row>
    <row r="19" spans="2:16" x14ac:dyDescent="0.2">
      <c r="B19" s="2" t="s">
        <v>49</v>
      </c>
      <c r="C19" s="2" t="s">
        <v>5</v>
      </c>
      <c r="D19" s="2" t="s">
        <v>6</v>
      </c>
      <c r="E19" s="2">
        <v>220</v>
      </c>
      <c r="F19" s="2" t="s">
        <v>52</v>
      </c>
      <c r="G19" s="1" t="s">
        <v>64</v>
      </c>
      <c r="H19" s="15">
        <v>42736</v>
      </c>
      <c r="I19" s="15">
        <v>50040</v>
      </c>
      <c r="J19" s="1" t="str">
        <f t="shared" si="0"/>
        <v>Cardones 220</v>
      </c>
      <c r="K19" s="10">
        <v>5903.9213286713293</v>
      </c>
      <c r="L19" s="10">
        <v>47.631998126024833</v>
      </c>
      <c r="M19" s="9">
        <v>0.57199999999999995</v>
      </c>
      <c r="N19" s="9">
        <v>89.649000000000001</v>
      </c>
      <c r="O19" s="11">
        <v>7647.2039999999997</v>
      </c>
      <c r="P19" s="11">
        <v>85.301609610815504</v>
      </c>
    </row>
    <row r="20" spans="2:16" x14ac:dyDescent="0.2">
      <c r="B20" s="2" t="s">
        <v>49</v>
      </c>
      <c r="C20" s="2" t="s">
        <v>5</v>
      </c>
      <c r="D20" s="2" t="s">
        <v>4</v>
      </c>
      <c r="E20" s="2">
        <v>220</v>
      </c>
      <c r="F20" s="2" t="s">
        <v>52</v>
      </c>
      <c r="G20" s="1" t="s">
        <v>64</v>
      </c>
      <c r="H20" s="15">
        <v>42736</v>
      </c>
      <c r="I20" s="15">
        <v>50040</v>
      </c>
      <c r="J20" s="1" t="str">
        <f t="shared" si="0"/>
        <v>Diego de Almagro 220</v>
      </c>
      <c r="K20" s="10">
        <v>5665.6935483870975</v>
      </c>
      <c r="L20" s="10">
        <v>47.294983778387824</v>
      </c>
      <c r="M20" s="9">
        <v>6.2E-2</v>
      </c>
      <c r="N20" s="9">
        <v>8.0139999999999993</v>
      </c>
      <c r="O20" s="11">
        <v>730.29500000000007</v>
      </c>
      <c r="P20" s="11">
        <v>91.12740204641878</v>
      </c>
    </row>
    <row r="21" spans="2:16" x14ac:dyDescent="0.2">
      <c r="B21" s="2" t="s">
        <v>49</v>
      </c>
      <c r="C21" s="2" t="s">
        <v>5</v>
      </c>
      <c r="D21" s="2" t="s">
        <v>7</v>
      </c>
      <c r="E21" s="2">
        <v>220</v>
      </c>
      <c r="F21" s="2" t="s">
        <v>52</v>
      </c>
      <c r="G21" s="1" t="s">
        <v>64</v>
      </c>
      <c r="H21" s="15">
        <v>42736</v>
      </c>
      <c r="I21" s="15">
        <v>50040</v>
      </c>
      <c r="J21" s="1" t="str">
        <f t="shared" si="0"/>
        <v>Maitencillo 220</v>
      </c>
      <c r="K21" s="10">
        <v>5628.4651162790706</v>
      </c>
      <c r="L21" s="10">
        <v>46.391987466427928</v>
      </c>
      <c r="M21" s="9">
        <v>0.17199999999999999</v>
      </c>
      <c r="N21" s="9">
        <v>22.34</v>
      </c>
      <c r="O21" s="11">
        <v>2004.4929999999999</v>
      </c>
      <c r="P21" s="11">
        <v>89.726633840644581</v>
      </c>
    </row>
    <row r="22" spans="2:16" x14ac:dyDescent="0.2">
      <c r="B22" s="2" t="s">
        <v>49</v>
      </c>
      <c r="C22" s="2" t="s">
        <v>5</v>
      </c>
      <c r="D22" s="2" t="s">
        <v>50</v>
      </c>
      <c r="E22" s="2">
        <v>220</v>
      </c>
      <c r="F22" s="2" t="s">
        <v>52</v>
      </c>
      <c r="G22" s="1" t="s">
        <v>64</v>
      </c>
      <c r="H22" s="15">
        <v>42736</v>
      </c>
      <c r="I22" s="15">
        <v>50040</v>
      </c>
      <c r="J22" s="1" t="str">
        <f t="shared" si="0"/>
        <v>Pan de Azucar 220</v>
      </c>
      <c r="K22" s="10">
        <v>5538</v>
      </c>
      <c r="L22" s="10">
        <v>53.292929292929287</v>
      </c>
      <c r="M22" s="9">
        <v>1E-3</v>
      </c>
      <c r="N22" s="9">
        <v>9.9000000000000005E-2</v>
      </c>
      <c r="O22" s="11">
        <v>10.814</v>
      </c>
      <c r="P22" s="11">
        <v>109.23232323232322</v>
      </c>
    </row>
    <row r="23" spans="2:16" x14ac:dyDescent="0.2">
      <c r="B23" s="2" t="s">
        <v>49</v>
      </c>
      <c r="C23" s="2" t="s">
        <v>53</v>
      </c>
      <c r="D23" s="2" t="s">
        <v>47</v>
      </c>
      <c r="E23" s="2">
        <v>220</v>
      </c>
      <c r="F23" s="2" t="s">
        <v>52</v>
      </c>
      <c r="G23" s="1" t="s">
        <v>62</v>
      </c>
      <c r="H23" s="15">
        <v>42736</v>
      </c>
      <c r="I23" s="15">
        <v>50040</v>
      </c>
      <c r="J23" s="1" t="str">
        <f t="shared" si="0"/>
        <v>Los Vilos 220</v>
      </c>
      <c r="K23" s="10">
        <v>0</v>
      </c>
      <c r="L23" s="10">
        <v>55.034000118748537</v>
      </c>
      <c r="M23" s="9">
        <v>0</v>
      </c>
      <c r="N23" s="9">
        <v>3233.7240000000002</v>
      </c>
      <c r="O23" s="11">
        <v>177964.76699999999</v>
      </c>
      <c r="P23" s="11">
        <v>55.034000118748537</v>
      </c>
    </row>
    <row r="24" spans="2:16" x14ac:dyDescent="0.2">
      <c r="B24" s="2" t="s">
        <v>49</v>
      </c>
      <c r="C24" s="2" t="s">
        <v>53</v>
      </c>
      <c r="D24" s="2" t="s">
        <v>7</v>
      </c>
      <c r="E24" s="2">
        <v>220</v>
      </c>
      <c r="F24" s="2" t="s">
        <v>52</v>
      </c>
      <c r="G24" s="1" t="s">
        <v>62</v>
      </c>
      <c r="H24" s="15">
        <v>42736</v>
      </c>
      <c r="I24" s="15">
        <v>50040</v>
      </c>
      <c r="J24" s="1" t="str">
        <f t="shared" si="0"/>
        <v>Maitencillo 220</v>
      </c>
      <c r="K24" s="10">
        <v>0</v>
      </c>
      <c r="L24" s="10">
        <v>46.392001196565154</v>
      </c>
      <c r="M24" s="9">
        <v>0</v>
      </c>
      <c r="N24" s="9">
        <v>340.976</v>
      </c>
      <c r="O24" s="11">
        <v>15818.558999999999</v>
      </c>
      <c r="P24" s="11">
        <v>46.392001196565154</v>
      </c>
    </row>
    <row r="25" spans="2:16" x14ac:dyDescent="0.2">
      <c r="B25" s="2" t="s">
        <v>49</v>
      </c>
      <c r="C25" s="2" t="s">
        <v>53</v>
      </c>
      <c r="D25" s="2" t="s">
        <v>48</v>
      </c>
      <c r="E25" s="2">
        <v>220</v>
      </c>
      <c r="F25" s="2" t="s">
        <v>52</v>
      </c>
      <c r="G25" s="1" t="s">
        <v>62</v>
      </c>
      <c r="H25" s="15">
        <v>42736</v>
      </c>
      <c r="I25" s="15">
        <v>50040</v>
      </c>
      <c r="J25" s="1" t="str">
        <f t="shared" si="0"/>
        <v>Nogales 220</v>
      </c>
      <c r="K25" s="10">
        <v>0</v>
      </c>
      <c r="L25" s="10">
        <v>53.794004950259406</v>
      </c>
      <c r="M25" s="9">
        <v>0</v>
      </c>
      <c r="N25" s="9">
        <v>84.036000000000001</v>
      </c>
      <c r="O25" s="11">
        <v>4520.6329999999998</v>
      </c>
      <c r="P25" s="11">
        <v>53.794004950259406</v>
      </c>
    </row>
    <row r="26" spans="2:16" x14ac:dyDescent="0.2">
      <c r="B26" s="2" t="s">
        <v>49</v>
      </c>
      <c r="C26" s="2" t="s">
        <v>53</v>
      </c>
      <c r="D26" s="2" t="s">
        <v>50</v>
      </c>
      <c r="E26" s="2">
        <v>220</v>
      </c>
      <c r="F26" s="2" t="s">
        <v>52</v>
      </c>
      <c r="G26" s="1" t="s">
        <v>62</v>
      </c>
      <c r="H26" s="15">
        <v>42736</v>
      </c>
      <c r="I26" s="15">
        <v>50040</v>
      </c>
      <c r="J26" s="1" t="str">
        <f t="shared" si="0"/>
        <v>Pan de Azucar 220</v>
      </c>
      <c r="K26" s="10">
        <v>0</v>
      </c>
      <c r="L26" s="10">
        <v>53.297000025259031</v>
      </c>
      <c r="M26" s="9">
        <v>0</v>
      </c>
      <c r="N26" s="9">
        <v>7640.8310000000001</v>
      </c>
      <c r="O26" s="11">
        <v>407233.37</v>
      </c>
      <c r="P26" s="11">
        <v>53.297000025259031</v>
      </c>
    </row>
    <row r="27" spans="2:16" x14ac:dyDescent="0.2">
      <c r="B27" s="2" t="s">
        <v>49</v>
      </c>
      <c r="C27" s="2" t="s">
        <v>53</v>
      </c>
      <c r="D27" s="2" t="s">
        <v>3</v>
      </c>
      <c r="E27" s="2">
        <v>220</v>
      </c>
      <c r="F27" s="2" t="s">
        <v>52</v>
      </c>
      <c r="G27" s="1" t="s">
        <v>62</v>
      </c>
      <c r="H27" s="15">
        <v>42736</v>
      </c>
      <c r="I27" s="15">
        <v>50040</v>
      </c>
      <c r="J27" s="1" t="str">
        <f t="shared" si="0"/>
        <v>Quillota 220</v>
      </c>
      <c r="K27" s="10">
        <v>0</v>
      </c>
      <c r="L27" s="10">
        <v>54.633000021934592</v>
      </c>
      <c r="M27" s="9">
        <v>0</v>
      </c>
      <c r="N27" s="9">
        <v>2826.5859999999998</v>
      </c>
      <c r="O27" s="11">
        <v>154424.87299999999</v>
      </c>
      <c r="P27" s="11">
        <v>54.633000021934592</v>
      </c>
    </row>
    <row r="28" spans="2:16" x14ac:dyDescent="0.2">
      <c r="B28" s="2" t="s">
        <v>49</v>
      </c>
      <c r="C28" s="2" t="s">
        <v>53</v>
      </c>
      <c r="D28" s="2" t="s">
        <v>47</v>
      </c>
      <c r="E28" s="2">
        <v>220</v>
      </c>
      <c r="F28" s="2" t="s">
        <v>52</v>
      </c>
      <c r="G28" s="1" t="s">
        <v>63</v>
      </c>
      <c r="H28" s="15">
        <v>42736</v>
      </c>
      <c r="I28" s="15">
        <v>50040</v>
      </c>
      <c r="J28" s="1" t="str">
        <f t="shared" si="0"/>
        <v>Los Vilos 220</v>
      </c>
      <c r="K28" s="10">
        <v>0</v>
      </c>
      <c r="L28" s="10">
        <v>55.033999922191477</v>
      </c>
      <c r="M28" s="9">
        <v>0</v>
      </c>
      <c r="N28" s="9">
        <v>4575.3339999999998</v>
      </c>
      <c r="O28" s="11">
        <v>251798.93100000001</v>
      </c>
      <c r="P28" s="11">
        <v>55.033999922191477</v>
      </c>
    </row>
    <row r="29" spans="2:16" x14ac:dyDescent="0.2">
      <c r="B29" s="2" t="s">
        <v>49</v>
      </c>
      <c r="C29" s="2" t="s">
        <v>53</v>
      </c>
      <c r="D29" s="2" t="s">
        <v>7</v>
      </c>
      <c r="E29" s="2">
        <v>220</v>
      </c>
      <c r="F29" s="2" t="s">
        <v>52</v>
      </c>
      <c r="G29" s="1" t="s">
        <v>63</v>
      </c>
      <c r="H29" s="15">
        <v>42736</v>
      </c>
      <c r="I29" s="15">
        <v>50040</v>
      </c>
      <c r="J29" s="1" t="str">
        <f t="shared" si="0"/>
        <v>Maitencillo 220</v>
      </c>
      <c r="K29" s="10">
        <v>0</v>
      </c>
      <c r="L29" s="10">
        <v>46.391999310110435</v>
      </c>
      <c r="M29" s="9">
        <v>0</v>
      </c>
      <c r="N29" s="9">
        <v>394.26600000000002</v>
      </c>
      <c r="O29" s="11">
        <v>18290.788</v>
      </c>
      <c r="P29" s="11">
        <v>46.391999310110435</v>
      </c>
    </row>
    <row r="30" spans="2:16" x14ac:dyDescent="0.2">
      <c r="B30" s="2" t="s">
        <v>49</v>
      </c>
      <c r="C30" s="2" t="s">
        <v>53</v>
      </c>
      <c r="D30" s="2" t="s">
        <v>48</v>
      </c>
      <c r="E30" s="2">
        <v>220</v>
      </c>
      <c r="F30" s="2" t="s">
        <v>52</v>
      </c>
      <c r="G30" s="1" t="s">
        <v>63</v>
      </c>
      <c r="H30" s="15">
        <v>42736</v>
      </c>
      <c r="I30" s="15">
        <v>50040</v>
      </c>
      <c r="J30" s="1" t="str">
        <f t="shared" si="0"/>
        <v>Nogales 220</v>
      </c>
      <c r="K30" s="10">
        <v>0</v>
      </c>
      <c r="L30" s="10">
        <v>53.793997585235438</v>
      </c>
      <c r="M30" s="9">
        <v>0</v>
      </c>
      <c r="N30" s="9">
        <v>121.751</v>
      </c>
      <c r="O30" s="11">
        <v>6549.473</v>
      </c>
      <c r="P30" s="11">
        <v>53.793997585235438</v>
      </c>
    </row>
    <row r="31" spans="2:16" x14ac:dyDescent="0.2">
      <c r="B31" s="2" t="s">
        <v>49</v>
      </c>
      <c r="C31" s="2" t="s">
        <v>53</v>
      </c>
      <c r="D31" s="2" t="s">
        <v>50</v>
      </c>
      <c r="E31" s="2">
        <v>220</v>
      </c>
      <c r="F31" s="2" t="s">
        <v>52</v>
      </c>
      <c r="G31" s="1" t="s">
        <v>63</v>
      </c>
      <c r="H31" s="15">
        <v>42736</v>
      </c>
      <c r="I31" s="15">
        <v>50040</v>
      </c>
      <c r="J31" s="1" t="str">
        <f t="shared" si="0"/>
        <v>Pan de Azucar 220</v>
      </c>
      <c r="K31" s="10">
        <v>0</v>
      </c>
      <c r="L31" s="10">
        <v>53.297000024439363</v>
      </c>
      <c r="M31" s="9">
        <v>0</v>
      </c>
      <c r="N31" s="9">
        <v>10106.648999999999</v>
      </c>
      <c r="O31" s="11">
        <v>538654.07200000004</v>
      </c>
      <c r="P31" s="11">
        <v>53.297000024439363</v>
      </c>
    </row>
    <row r="32" spans="2:16" x14ac:dyDescent="0.2">
      <c r="B32" s="2" t="s">
        <v>49</v>
      </c>
      <c r="C32" s="2" t="s">
        <v>53</v>
      </c>
      <c r="D32" s="2" t="s">
        <v>3</v>
      </c>
      <c r="E32" s="2">
        <v>220</v>
      </c>
      <c r="F32" s="2" t="s">
        <v>52</v>
      </c>
      <c r="G32" s="1" t="s">
        <v>63</v>
      </c>
      <c r="H32" s="15">
        <v>42736</v>
      </c>
      <c r="I32" s="15">
        <v>50040</v>
      </c>
      <c r="J32" s="1" t="str">
        <f t="shared" si="0"/>
        <v>Quillota 220</v>
      </c>
      <c r="K32" s="10">
        <v>0</v>
      </c>
      <c r="L32" s="10">
        <v>54.633000096208434</v>
      </c>
      <c r="M32" s="9">
        <v>0</v>
      </c>
      <c r="N32" s="9">
        <v>3970.5459999999998</v>
      </c>
      <c r="O32" s="11">
        <v>216922.84</v>
      </c>
      <c r="P32" s="11">
        <v>54.633000096208434</v>
      </c>
    </row>
    <row r="33" spans="2:16" x14ac:dyDescent="0.2">
      <c r="B33" s="2" t="s">
        <v>49</v>
      </c>
      <c r="C33" s="2" t="s">
        <v>53</v>
      </c>
      <c r="D33" s="2" t="s">
        <v>47</v>
      </c>
      <c r="E33" s="2">
        <v>220</v>
      </c>
      <c r="F33" s="2" t="s">
        <v>52</v>
      </c>
      <c r="G33" s="1" t="s">
        <v>64</v>
      </c>
      <c r="H33" s="15">
        <v>42736</v>
      </c>
      <c r="I33" s="15">
        <v>50040</v>
      </c>
      <c r="J33" s="1" t="str">
        <f t="shared" si="0"/>
        <v>Los Vilos 220</v>
      </c>
      <c r="K33" s="10">
        <v>5700.6019249753217</v>
      </c>
      <c r="L33" s="10">
        <v>55.033999889025253</v>
      </c>
      <c r="M33" s="9">
        <v>16.207999999999998</v>
      </c>
      <c r="N33" s="9">
        <v>2451.0079999999998</v>
      </c>
      <c r="O33" s="11">
        <v>227284.13</v>
      </c>
      <c r="P33" s="11">
        <v>92.730880519361833</v>
      </c>
    </row>
    <row r="34" spans="2:16" x14ac:dyDescent="0.2">
      <c r="B34" s="2" t="s">
        <v>49</v>
      </c>
      <c r="C34" s="2" t="s">
        <v>53</v>
      </c>
      <c r="D34" s="2" t="s">
        <v>7</v>
      </c>
      <c r="E34" s="2">
        <v>220</v>
      </c>
      <c r="F34" s="2" t="s">
        <v>52</v>
      </c>
      <c r="G34" s="1" t="s">
        <v>64</v>
      </c>
      <c r="H34" s="15">
        <v>42736</v>
      </c>
      <c r="I34" s="15">
        <v>50040</v>
      </c>
      <c r="J34" s="1" t="str">
        <f t="shared" si="0"/>
        <v>Maitencillo 220</v>
      </c>
      <c r="K34" s="10">
        <v>5628.4648132059083</v>
      </c>
      <c r="L34" s="10">
        <v>46.39199928469241</v>
      </c>
      <c r="M34" s="9">
        <v>2.302</v>
      </c>
      <c r="N34" s="9">
        <v>279.60000000000002</v>
      </c>
      <c r="O34" s="11">
        <v>25927.929</v>
      </c>
      <c r="P34" s="11">
        <v>92.732221030042908</v>
      </c>
    </row>
    <row r="35" spans="2:16" x14ac:dyDescent="0.2">
      <c r="B35" s="2" t="s">
        <v>49</v>
      </c>
      <c r="C35" s="2" t="s">
        <v>53</v>
      </c>
      <c r="D35" s="2" t="s">
        <v>48</v>
      </c>
      <c r="E35" s="2">
        <v>220</v>
      </c>
      <c r="F35" s="2" t="s">
        <v>52</v>
      </c>
      <c r="G35" s="1" t="s">
        <v>64</v>
      </c>
      <c r="H35" s="15">
        <v>42736</v>
      </c>
      <c r="I35" s="15">
        <v>50040</v>
      </c>
      <c r="J35" s="1" t="str">
        <f t="shared" si="0"/>
        <v>Nogales 220</v>
      </c>
      <c r="K35" s="10">
        <v>5636.9279411764701</v>
      </c>
      <c r="L35" s="10">
        <v>53.793994866442894</v>
      </c>
      <c r="M35" s="9">
        <v>0.68</v>
      </c>
      <c r="N35" s="9">
        <v>70.906000000000006</v>
      </c>
      <c r="O35" s="11">
        <v>7647.4279999999999</v>
      </c>
      <c r="P35" s="11">
        <v>107.85304487631511</v>
      </c>
    </row>
    <row r="36" spans="2:16" x14ac:dyDescent="0.2">
      <c r="B36" s="2" t="s">
        <v>49</v>
      </c>
      <c r="C36" s="2" t="s">
        <v>53</v>
      </c>
      <c r="D36" s="2" t="s">
        <v>50</v>
      </c>
      <c r="E36" s="2">
        <v>220</v>
      </c>
      <c r="F36" s="2" t="s">
        <v>52</v>
      </c>
      <c r="G36" s="1" t="s">
        <v>64</v>
      </c>
      <c r="H36" s="15">
        <v>42736</v>
      </c>
      <c r="I36" s="15">
        <v>50040</v>
      </c>
      <c r="J36" s="1" t="str">
        <f t="shared" si="0"/>
        <v>Pan de Azucar 220</v>
      </c>
      <c r="K36" s="10">
        <v>5537.8145009629552</v>
      </c>
      <c r="L36" s="10">
        <v>53.297000060914009</v>
      </c>
      <c r="M36" s="9">
        <v>44.134999999999998</v>
      </c>
      <c r="N36" s="9">
        <v>5959.2209999999995</v>
      </c>
      <c r="O36" s="11">
        <v>562020.04500000004</v>
      </c>
      <c r="P36" s="11">
        <v>94.310992158203248</v>
      </c>
    </row>
    <row r="37" spans="2:16" x14ac:dyDescent="0.2">
      <c r="B37" s="2" t="s">
        <v>49</v>
      </c>
      <c r="C37" s="2" t="s">
        <v>53</v>
      </c>
      <c r="D37" s="2" t="s">
        <v>3</v>
      </c>
      <c r="E37" s="2">
        <v>220</v>
      </c>
      <c r="F37" s="2" t="s">
        <v>52</v>
      </c>
      <c r="G37" s="1" t="s">
        <v>64</v>
      </c>
      <c r="H37" s="15">
        <v>42736</v>
      </c>
      <c r="I37" s="15">
        <v>50040</v>
      </c>
      <c r="J37" s="1" t="str">
        <f t="shared" si="0"/>
        <v>Quillota 220</v>
      </c>
      <c r="K37" s="10">
        <v>5623.9688113719258</v>
      </c>
      <c r="L37" s="10">
        <v>54.632999791761073</v>
      </c>
      <c r="M37" s="9">
        <v>21.385999999999999</v>
      </c>
      <c r="N37" s="9">
        <v>2319.451</v>
      </c>
      <c r="O37" s="11">
        <v>246992.76300000001</v>
      </c>
      <c r="P37" s="11">
        <v>106.48759684942686</v>
      </c>
    </row>
    <row r="38" spans="2:16" x14ac:dyDescent="0.2">
      <c r="B38" s="2" t="s">
        <v>49</v>
      </c>
      <c r="C38" s="2" t="s">
        <v>17</v>
      </c>
      <c r="D38" s="2" t="s">
        <v>11</v>
      </c>
      <c r="E38" s="2">
        <v>220</v>
      </c>
      <c r="F38" s="2" t="s">
        <v>52</v>
      </c>
      <c r="G38" s="1" t="s">
        <v>62</v>
      </c>
      <c r="H38" s="15">
        <v>42736</v>
      </c>
      <c r="I38" s="15">
        <v>50040</v>
      </c>
      <c r="J38" s="1" t="str">
        <f t="shared" si="0"/>
        <v>Valdivia 220</v>
      </c>
      <c r="K38" s="10">
        <v>0</v>
      </c>
      <c r="L38" s="10">
        <v>60.298329021906333</v>
      </c>
      <c r="M38" s="9">
        <v>0</v>
      </c>
      <c r="N38" s="9">
        <v>131.10499999999999</v>
      </c>
      <c r="O38" s="11">
        <v>7905.4124264170296</v>
      </c>
      <c r="P38" s="11">
        <v>60.298329021906333</v>
      </c>
    </row>
    <row r="39" spans="2:16" x14ac:dyDescent="0.2">
      <c r="B39" s="2" t="s">
        <v>49</v>
      </c>
      <c r="C39" s="2" t="s">
        <v>17</v>
      </c>
      <c r="D39" s="2" t="s">
        <v>14</v>
      </c>
      <c r="E39" s="2">
        <v>220</v>
      </c>
      <c r="F39" s="2" t="s">
        <v>52</v>
      </c>
      <c r="G39" s="1" t="s">
        <v>62</v>
      </c>
      <c r="H39" s="15">
        <v>42736</v>
      </c>
      <c r="I39" s="15">
        <v>50040</v>
      </c>
      <c r="J39" s="1" t="str">
        <f t="shared" si="0"/>
        <v>Barro Blanco 220</v>
      </c>
      <c r="K39" s="10">
        <v>0</v>
      </c>
      <c r="L39" s="10">
        <v>60.934342242399751</v>
      </c>
      <c r="M39" s="9">
        <v>0</v>
      </c>
      <c r="N39" s="9">
        <v>99.804000000000002</v>
      </c>
      <c r="O39" s="11">
        <v>6081.4910931604645</v>
      </c>
      <c r="P39" s="11">
        <v>60.934342242399751</v>
      </c>
    </row>
    <row r="40" spans="2:16" x14ac:dyDescent="0.2">
      <c r="B40" s="2" t="s">
        <v>49</v>
      </c>
      <c r="C40" s="2" t="s">
        <v>17</v>
      </c>
      <c r="D40" s="2" t="s">
        <v>15</v>
      </c>
      <c r="E40" s="2">
        <v>220</v>
      </c>
      <c r="F40" s="2" t="s">
        <v>52</v>
      </c>
      <c r="G40" s="1" t="s">
        <v>62</v>
      </c>
      <c r="H40" s="15">
        <v>42736</v>
      </c>
      <c r="I40" s="15">
        <v>50040</v>
      </c>
      <c r="J40" s="1" t="str">
        <f t="shared" si="0"/>
        <v>Puerto Montt 220</v>
      </c>
      <c r="K40" s="10">
        <v>0</v>
      </c>
      <c r="L40" s="10">
        <v>61.276399772749173</v>
      </c>
      <c r="M40" s="9">
        <v>0</v>
      </c>
      <c r="N40" s="9">
        <v>319.94200000000001</v>
      </c>
      <c r="O40" s="11">
        <v>19604.893896092915</v>
      </c>
      <c r="P40" s="11">
        <v>61.276399772749173</v>
      </c>
    </row>
    <row r="41" spans="2:16" x14ac:dyDescent="0.2">
      <c r="B41" s="2" t="s">
        <v>49</v>
      </c>
      <c r="C41" s="2" t="s">
        <v>17</v>
      </c>
      <c r="D41" s="2" t="s">
        <v>9</v>
      </c>
      <c r="E41" s="2">
        <v>220</v>
      </c>
      <c r="F41" s="2" t="s">
        <v>52</v>
      </c>
      <c r="G41" s="1" t="s">
        <v>62</v>
      </c>
      <c r="H41" s="15">
        <v>42736</v>
      </c>
      <c r="I41" s="15">
        <v>50040</v>
      </c>
      <c r="J41" s="1" t="str">
        <f t="shared" si="0"/>
        <v>Charrua 220</v>
      </c>
      <c r="K41" s="10">
        <v>0</v>
      </c>
      <c r="L41" s="10">
        <v>50.875712990562512</v>
      </c>
      <c r="M41" s="9">
        <v>0</v>
      </c>
      <c r="N41" s="9">
        <v>1.2190000000000001</v>
      </c>
      <c r="O41" s="11">
        <v>62.01749413549571</v>
      </c>
      <c r="P41" s="11">
        <v>50.875712990562512</v>
      </c>
    </row>
    <row r="42" spans="2:16" x14ac:dyDescent="0.2">
      <c r="B42" s="2" t="s">
        <v>49</v>
      </c>
      <c r="C42" s="2" t="s">
        <v>17</v>
      </c>
      <c r="D42" s="2" t="s">
        <v>10</v>
      </c>
      <c r="E42" s="2">
        <v>220</v>
      </c>
      <c r="F42" s="2" t="s">
        <v>52</v>
      </c>
      <c r="G42" s="1" t="s">
        <v>62</v>
      </c>
      <c r="H42" s="15">
        <v>42736</v>
      </c>
      <c r="I42" s="15">
        <v>50040</v>
      </c>
      <c r="J42" s="1" t="str">
        <f t="shared" si="0"/>
        <v>Temuco 220</v>
      </c>
      <c r="K42" s="10">
        <v>0</v>
      </c>
      <c r="L42" s="10">
        <v>52.249287760871866</v>
      </c>
      <c r="M42" s="9">
        <v>0</v>
      </c>
      <c r="N42" s="9">
        <v>11.708</v>
      </c>
      <c r="O42" s="11">
        <v>611.73466110428785</v>
      </c>
      <c r="P42" s="11">
        <v>52.249287760871866</v>
      </c>
    </row>
    <row r="43" spans="2:16" x14ac:dyDescent="0.2">
      <c r="B43" s="2" t="s">
        <v>49</v>
      </c>
      <c r="C43" s="2" t="s">
        <v>17</v>
      </c>
      <c r="D43" s="2" t="s">
        <v>59</v>
      </c>
      <c r="E43" s="2">
        <v>220</v>
      </c>
      <c r="F43" s="2" t="s">
        <v>52</v>
      </c>
      <c r="G43" s="1" t="s">
        <v>62</v>
      </c>
      <c r="H43" s="15">
        <v>42736</v>
      </c>
      <c r="I43" s="15">
        <v>50040</v>
      </c>
      <c r="J43" s="1" t="str">
        <f t="shared" si="0"/>
        <v>Los Ciruelos 220</v>
      </c>
      <c r="K43" s="10">
        <v>0</v>
      </c>
      <c r="L43" s="10">
        <v>58.844584517921355</v>
      </c>
      <c r="M43" s="9">
        <v>0</v>
      </c>
      <c r="N43" s="9">
        <v>5.806</v>
      </c>
      <c r="O43" s="11">
        <v>341.65165771105137</v>
      </c>
      <c r="P43" s="11">
        <v>58.844584517921355</v>
      </c>
    </row>
    <row r="44" spans="2:16" x14ac:dyDescent="0.2">
      <c r="B44" s="2" t="s">
        <v>49</v>
      </c>
      <c r="C44" s="2" t="s">
        <v>17</v>
      </c>
      <c r="D44" s="2" t="s">
        <v>4</v>
      </c>
      <c r="E44" s="2">
        <v>220</v>
      </c>
      <c r="F44" s="2" t="s">
        <v>52</v>
      </c>
      <c r="G44" s="1" t="s">
        <v>62</v>
      </c>
      <c r="H44" s="15">
        <v>42736</v>
      </c>
      <c r="I44" s="15">
        <v>50040</v>
      </c>
      <c r="J44" s="1" t="s">
        <v>4</v>
      </c>
      <c r="K44" s="10">
        <v>0</v>
      </c>
      <c r="L44" s="10">
        <v>47.294798219717165</v>
      </c>
      <c r="M44" s="9">
        <v>0</v>
      </c>
      <c r="N44" s="9">
        <v>0.23899999999999999</v>
      </c>
      <c r="O44" s="11">
        <v>11.303456774512401</v>
      </c>
      <c r="P44" s="11">
        <v>47.294798219717165</v>
      </c>
    </row>
    <row r="45" spans="2:16" x14ac:dyDescent="0.2">
      <c r="B45" s="2" t="s">
        <v>49</v>
      </c>
      <c r="C45" s="2" t="s">
        <v>17</v>
      </c>
      <c r="D45" s="2" t="s">
        <v>11</v>
      </c>
      <c r="E45" s="2">
        <v>220</v>
      </c>
      <c r="F45" s="2" t="s">
        <v>52</v>
      </c>
      <c r="G45" s="1" t="s">
        <v>63</v>
      </c>
      <c r="H45" s="15">
        <v>42736</v>
      </c>
      <c r="I45" s="15">
        <v>50040</v>
      </c>
      <c r="J45" s="1" t="str">
        <f t="shared" si="0"/>
        <v>Valdivia 220</v>
      </c>
      <c r="K45" s="10">
        <v>0</v>
      </c>
      <c r="L45" s="10">
        <v>60.298329021906333</v>
      </c>
      <c r="M45" s="9">
        <v>0</v>
      </c>
      <c r="N45" s="9">
        <v>189.37200000000001</v>
      </c>
      <c r="O45" s="11">
        <v>11418.815163536447</v>
      </c>
      <c r="P45" s="11">
        <v>60.298329021906333</v>
      </c>
    </row>
    <row r="46" spans="2:16" x14ac:dyDescent="0.2">
      <c r="B46" s="2" t="s">
        <v>49</v>
      </c>
      <c r="C46" s="2" t="s">
        <v>17</v>
      </c>
      <c r="D46" s="2" t="s">
        <v>14</v>
      </c>
      <c r="E46" s="2">
        <v>220</v>
      </c>
      <c r="F46" s="2" t="s">
        <v>52</v>
      </c>
      <c r="G46" s="1" t="s">
        <v>63</v>
      </c>
      <c r="H46" s="15">
        <v>42736</v>
      </c>
      <c r="I46" s="15">
        <v>50040</v>
      </c>
      <c r="J46" s="1" t="str">
        <f t="shared" si="0"/>
        <v>Barro Blanco 220</v>
      </c>
      <c r="K46" s="10">
        <v>0</v>
      </c>
      <c r="L46" s="10">
        <v>60.934342242399751</v>
      </c>
      <c r="M46" s="9">
        <v>0</v>
      </c>
      <c r="N46" s="9">
        <v>142.666</v>
      </c>
      <c r="O46" s="11">
        <v>8693.2588703542024</v>
      </c>
      <c r="P46" s="11">
        <v>60.934342242399751</v>
      </c>
    </row>
    <row r="47" spans="2:16" x14ac:dyDescent="0.2">
      <c r="B47" s="2" t="s">
        <v>49</v>
      </c>
      <c r="C47" s="2" t="s">
        <v>17</v>
      </c>
      <c r="D47" s="2" t="s">
        <v>15</v>
      </c>
      <c r="E47" s="2">
        <v>220</v>
      </c>
      <c r="F47" s="2" t="s">
        <v>52</v>
      </c>
      <c r="G47" s="1" t="s">
        <v>63</v>
      </c>
      <c r="H47" s="15">
        <v>42736</v>
      </c>
      <c r="I47" s="15">
        <v>50040</v>
      </c>
      <c r="J47" s="1" t="str">
        <f t="shared" si="0"/>
        <v>Puerto Montt 220</v>
      </c>
      <c r="K47" s="10">
        <v>0</v>
      </c>
      <c r="L47" s="10">
        <v>61.276399772749159</v>
      </c>
      <c r="M47" s="9">
        <v>0</v>
      </c>
      <c r="N47" s="9">
        <v>432.43900000000002</v>
      </c>
      <c r="O47" s="11">
        <v>26498.305041327876</v>
      </c>
      <c r="P47" s="11">
        <v>61.276399772749159</v>
      </c>
    </row>
    <row r="48" spans="2:16" x14ac:dyDescent="0.2">
      <c r="B48" s="2" t="s">
        <v>49</v>
      </c>
      <c r="C48" s="2" t="s">
        <v>17</v>
      </c>
      <c r="D48" s="2" t="s">
        <v>9</v>
      </c>
      <c r="E48" s="2">
        <v>220</v>
      </c>
      <c r="F48" s="2" t="s">
        <v>52</v>
      </c>
      <c r="G48" s="1" t="s">
        <v>63</v>
      </c>
      <c r="H48" s="15">
        <v>42736</v>
      </c>
      <c r="I48" s="15">
        <v>50040</v>
      </c>
      <c r="J48" s="1" t="str">
        <f t="shared" si="0"/>
        <v>Charrua 220</v>
      </c>
      <c r="K48" s="10">
        <v>0</v>
      </c>
      <c r="L48" s="10">
        <v>50.875712990562505</v>
      </c>
      <c r="M48" s="9">
        <v>0</v>
      </c>
      <c r="N48" s="9">
        <v>1.55</v>
      </c>
      <c r="O48" s="11">
        <v>78.85735513537189</v>
      </c>
      <c r="P48" s="11">
        <v>50.875712990562505</v>
      </c>
    </row>
    <row r="49" spans="2:16" x14ac:dyDescent="0.2">
      <c r="B49" s="2" t="s">
        <v>49</v>
      </c>
      <c r="C49" s="2" t="s">
        <v>17</v>
      </c>
      <c r="D49" s="2" t="s">
        <v>10</v>
      </c>
      <c r="E49" s="2">
        <v>220</v>
      </c>
      <c r="F49" s="2" t="s">
        <v>52</v>
      </c>
      <c r="G49" s="1" t="s">
        <v>63</v>
      </c>
      <c r="H49" s="15">
        <v>42736</v>
      </c>
      <c r="I49" s="15">
        <v>50040</v>
      </c>
      <c r="J49" s="1" t="str">
        <f t="shared" si="0"/>
        <v>Temuco 220</v>
      </c>
      <c r="K49" s="10">
        <v>0</v>
      </c>
      <c r="L49" s="10">
        <v>52.249287760871859</v>
      </c>
      <c r="M49" s="9">
        <v>0</v>
      </c>
      <c r="N49" s="9">
        <v>14.885</v>
      </c>
      <c r="O49" s="11">
        <v>777.73064832057764</v>
      </c>
      <c r="P49" s="11">
        <v>52.249287760871859</v>
      </c>
    </row>
    <row r="50" spans="2:16" x14ac:dyDescent="0.2">
      <c r="B50" s="2" t="s">
        <v>49</v>
      </c>
      <c r="C50" s="2" t="s">
        <v>17</v>
      </c>
      <c r="D50" s="2" t="s">
        <v>59</v>
      </c>
      <c r="E50" s="2">
        <v>220</v>
      </c>
      <c r="F50" s="2" t="s">
        <v>52</v>
      </c>
      <c r="G50" s="1" t="s">
        <v>63</v>
      </c>
      <c r="H50" s="15">
        <v>42736</v>
      </c>
      <c r="I50" s="15">
        <v>50040</v>
      </c>
      <c r="J50" s="1" t="str">
        <f t="shared" si="0"/>
        <v>Los Ciruelos 220</v>
      </c>
      <c r="K50" s="10">
        <v>0</v>
      </c>
      <c r="L50" s="10">
        <v>58.844584517921355</v>
      </c>
      <c r="M50" s="9">
        <v>0</v>
      </c>
      <c r="N50" s="9">
        <v>7.9029999999999996</v>
      </c>
      <c r="O50" s="11">
        <v>465.04875144513244</v>
      </c>
      <c r="P50" s="11">
        <v>58.844584517921355</v>
      </c>
    </row>
    <row r="51" spans="2:16" x14ac:dyDescent="0.2">
      <c r="B51" s="2" t="s">
        <v>49</v>
      </c>
      <c r="C51" s="2" t="s">
        <v>17</v>
      </c>
      <c r="D51" s="2" t="s">
        <v>4</v>
      </c>
      <c r="E51" s="2">
        <v>220</v>
      </c>
      <c r="F51" s="2" t="s">
        <v>52</v>
      </c>
      <c r="G51" s="1" t="s">
        <v>63</v>
      </c>
      <c r="H51" s="15">
        <v>42736</v>
      </c>
      <c r="I51" s="15">
        <v>50040</v>
      </c>
      <c r="J51" s="1" t="s">
        <v>4</v>
      </c>
      <c r="K51" s="10">
        <v>0</v>
      </c>
      <c r="L51" s="10">
        <v>47.294798219717158</v>
      </c>
      <c r="M51" s="9">
        <v>0</v>
      </c>
      <c r="N51" s="9">
        <v>0.26800000000000002</v>
      </c>
      <c r="O51" s="11">
        <v>12.6750059228842</v>
      </c>
      <c r="P51" s="11">
        <v>47.294798219717158</v>
      </c>
    </row>
    <row r="52" spans="2:16" x14ac:dyDescent="0.2">
      <c r="B52" s="2" t="s">
        <v>49</v>
      </c>
      <c r="C52" s="2" t="s">
        <v>17</v>
      </c>
      <c r="D52" s="2" t="s">
        <v>11</v>
      </c>
      <c r="E52" s="2">
        <v>220</v>
      </c>
      <c r="F52" s="2" t="s">
        <v>52</v>
      </c>
      <c r="G52" s="1" t="s">
        <v>64</v>
      </c>
      <c r="H52" s="15">
        <v>42736</v>
      </c>
      <c r="I52" s="15">
        <v>50040</v>
      </c>
      <c r="J52" s="1" t="str">
        <f t="shared" si="0"/>
        <v>Valdivia 220</v>
      </c>
      <c r="K52" s="10">
        <v>5817.7320510905947</v>
      </c>
      <c r="L52" s="10">
        <v>60.298329021906333</v>
      </c>
      <c r="M52" s="9">
        <v>0.94099999999999995</v>
      </c>
      <c r="N52" s="9">
        <v>103.092</v>
      </c>
      <c r="O52" s="11">
        <v>11690.761195602616</v>
      </c>
      <c r="P52" s="11">
        <v>113.40124544681078</v>
      </c>
    </row>
    <row r="53" spans="2:16" x14ac:dyDescent="0.2">
      <c r="B53" s="2" t="s">
        <v>49</v>
      </c>
      <c r="C53" s="2" t="s">
        <v>17</v>
      </c>
      <c r="D53" s="2" t="s">
        <v>14</v>
      </c>
      <c r="E53" s="2">
        <v>220</v>
      </c>
      <c r="F53" s="2" t="s">
        <v>52</v>
      </c>
      <c r="G53" s="1" t="s">
        <v>64</v>
      </c>
      <c r="H53" s="15">
        <v>42736</v>
      </c>
      <c r="I53" s="15">
        <v>50040</v>
      </c>
      <c r="J53" s="1" t="str">
        <f t="shared" si="0"/>
        <v>Barro Blanco 220</v>
      </c>
      <c r="K53" s="10">
        <v>5834.0660843446976</v>
      </c>
      <c r="L53" s="10">
        <v>60.934342242399744</v>
      </c>
      <c r="M53" s="9">
        <v>0.61299999999999999</v>
      </c>
      <c r="N53" s="9">
        <v>77.388999999999996</v>
      </c>
      <c r="O53" s="11">
        <v>8291.9303215003729</v>
      </c>
      <c r="P53" s="11">
        <v>107.14611019008352</v>
      </c>
    </row>
    <row r="54" spans="2:16" x14ac:dyDescent="0.2">
      <c r="B54" s="2" t="s">
        <v>49</v>
      </c>
      <c r="C54" s="2" t="s">
        <v>17</v>
      </c>
      <c r="D54" s="2" t="s">
        <v>15</v>
      </c>
      <c r="E54" s="2">
        <v>220</v>
      </c>
      <c r="F54" s="2" t="s">
        <v>52</v>
      </c>
      <c r="G54" s="1" t="s">
        <v>64</v>
      </c>
      <c r="H54" s="15">
        <v>42736</v>
      </c>
      <c r="I54" s="15">
        <v>50040</v>
      </c>
      <c r="J54" s="1" t="str">
        <f t="shared" si="0"/>
        <v>Puerto Montt 220</v>
      </c>
      <c r="K54" s="10">
        <v>5921.3686758752456</v>
      </c>
      <c r="L54" s="10">
        <v>61.276399772749173</v>
      </c>
      <c r="M54" s="9">
        <v>1.597</v>
      </c>
      <c r="N54" s="9">
        <v>227.501</v>
      </c>
      <c r="O54" s="11">
        <v>23396.868000072976</v>
      </c>
      <c r="P54" s="11">
        <v>102.84292376768883</v>
      </c>
    </row>
    <row r="55" spans="2:16" x14ac:dyDescent="0.2">
      <c r="B55" s="2" t="s">
        <v>49</v>
      </c>
      <c r="C55" s="2" t="s">
        <v>17</v>
      </c>
      <c r="D55" s="2" t="s">
        <v>9</v>
      </c>
      <c r="E55" s="2">
        <v>220</v>
      </c>
      <c r="F55" s="2" t="s">
        <v>52</v>
      </c>
      <c r="G55" s="1" t="s">
        <v>64</v>
      </c>
      <c r="H55" s="15">
        <v>42736</v>
      </c>
      <c r="I55" s="15">
        <v>50040</v>
      </c>
      <c r="J55" s="1" t="str">
        <f t="shared" si="0"/>
        <v>Charrua 220</v>
      </c>
      <c r="K55" s="10">
        <v>5282.6516513872284</v>
      </c>
      <c r="L55" s="10">
        <v>50.875712990562505</v>
      </c>
      <c r="M55" s="9">
        <v>8.0000000000000002E-3</v>
      </c>
      <c r="N55" s="9">
        <v>0.91600000000000004</v>
      </c>
      <c r="O55" s="11">
        <v>88.863366310453074</v>
      </c>
      <c r="P55" s="11">
        <v>97.012408635865796</v>
      </c>
    </row>
    <row r="56" spans="2:16" x14ac:dyDescent="0.2">
      <c r="B56" s="2" t="s">
        <v>49</v>
      </c>
      <c r="C56" s="2" t="s">
        <v>17</v>
      </c>
      <c r="D56" s="2" t="s">
        <v>10</v>
      </c>
      <c r="E56" s="2">
        <v>220</v>
      </c>
      <c r="F56" s="2" t="s">
        <v>52</v>
      </c>
      <c r="G56" s="1" t="s">
        <v>64</v>
      </c>
      <c r="H56" s="15">
        <v>42736</v>
      </c>
      <c r="I56" s="15">
        <v>50040</v>
      </c>
      <c r="J56" s="1" t="str">
        <f t="shared" si="0"/>
        <v>Temuco 220</v>
      </c>
      <c r="K56" s="10">
        <v>5410.5077047900331</v>
      </c>
      <c r="L56" s="10">
        <v>52.249287760871866</v>
      </c>
      <c r="M56" s="9">
        <v>7.5999999999999998E-2</v>
      </c>
      <c r="N56" s="9">
        <v>8.7949999999999999</v>
      </c>
      <c r="O56" s="11">
        <v>870.73107142091055</v>
      </c>
      <c r="P56" s="11">
        <v>99.002964345754464</v>
      </c>
    </row>
    <row r="57" spans="2:16" x14ac:dyDescent="0.2">
      <c r="B57" s="2" t="s">
        <v>49</v>
      </c>
      <c r="C57" s="2" t="s">
        <v>17</v>
      </c>
      <c r="D57" s="2" t="s">
        <v>59</v>
      </c>
      <c r="E57" s="2">
        <v>220</v>
      </c>
      <c r="F57" s="2" t="s">
        <v>52</v>
      </c>
      <c r="G57" s="1" t="s">
        <v>64</v>
      </c>
      <c r="H57" s="15">
        <v>42736</v>
      </c>
      <c r="I57" s="15">
        <v>50040</v>
      </c>
      <c r="J57" s="1" t="str">
        <f t="shared" si="0"/>
        <v>Los Ciruelos 220</v>
      </c>
      <c r="K57" s="10">
        <v>5733.2456721900635</v>
      </c>
      <c r="L57" s="10">
        <v>58.844584517921348</v>
      </c>
      <c r="M57" s="9">
        <v>0.04</v>
      </c>
      <c r="N57" s="9">
        <v>4.5410000000000004</v>
      </c>
      <c r="O57" s="11">
        <v>496.54308518348341</v>
      </c>
      <c r="P57" s="11">
        <v>109.34663844604347</v>
      </c>
    </row>
    <row r="58" spans="2:16" x14ac:dyDescent="0.2">
      <c r="B58" s="2" t="s">
        <v>49</v>
      </c>
      <c r="C58" s="2" t="s">
        <v>17</v>
      </c>
      <c r="D58" s="2" t="s">
        <v>4</v>
      </c>
      <c r="E58" s="2">
        <v>220</v>
      </c>
      <c r="F58" s="2" t="s">
        <v>52</v>
      </c>
      <c r="G58" s="1" t="s">
        <v>64</v>
      </c>
      <c r="H58" s="15">
        <v>42736</v>
      </c>
      <c r="I58" s="15">
        <v>50040</v>
      </c>
      <c r="J58" s="1" t="s">
        <v>4</v>
      </c>
      <c r="K58" s="10">
        <v>0</v>
      </c>
      <c r="L58" s="10">
        <v>47.294798219717165</v>
      </c>
      <c r="M58" s="9">
        <v>0</v>
      </c>
      <c r="N58" s="9">
        <v>0.14799999999999999</v>
      </c>
      <c r="O58" s="11">
        <v>6.9996301365181397</v>
      </c>
      <c r="P58" s="11">
        <v>47.294798219717165</v>
      </c>
    </row>
    <row r="59" spans="2:16" x14ac:dyDescent="0.2">
      <c r="B59" s="2" t="s">
        <v>49</v>
      </c>
      <c r="C59" s="2" t="s">
        <v>12</v>
      </c>
      <c r="D59" s="2" t="s">
        <v>9</v>
      </c>
      <c r="E59" s="2">
        <v>220</v>
      </c>
      <c r="F59" s="2" t="s">
        <v>52</v>
      </c>
      <c r="G59" s="1" t="s">
        <v>62</v>
      </c>
      <c r="H59" s="15">
        <v>42736</v>
      </c>
      <c r="I59" s="15">
        <v>50040</v>
      </c>
      <c r="J59" s="1" t="str">
        <f t="shared" si="0"/>
        <v>Charrua 220</v>
      </c>
      <c r="K59" s="10">
        <v>0</v>
      </c>
      <c r="L59" s="10">
        <v>0</v>
      </c>
      <c r="M59" s="9">
        <v>0</v>
      </c>
      <c r="N59" s="9">
        <v>0</v>
      </c>
      <c r="O59" s="11">
        <v>0</v>
      </c>
      <c r="P59" s="11">
        <v>0</v>
      </c>
    </row>
    <row r="60" spans="2:16" x14ac:dyDescent="0.2">
      <c r="B60" s="2" t="s">
        <v>49</v>
      </c>
      <c r="C60" s="2" t="s">
        <v>12</v>
      </c>
      <c r="D60" s="2" t="s">
        <v>10</v>
      </c>
      <c r="E60" s="2">
        <v>220</v>
      </c>
      <c r="F60" s="2" t="s">
        <v>52</v>
      </c>
      <c r="G60" s="1" t="s">
        <v>62</v>
      </c>
      <c r="H60" s="15">
        <v>42736</v>
      </c>
      <c r="I60" s="15">
        <v>50040</v>
      </c>
      <c r="J60" s="1" t="str">
        <f t="shared" si="0"/>
        <v>Temuco 220</v>
      </c>
      <c r="K60" s="10">
        <v>0</v>
      </c>
      <c r="L60" s="10">
        <v>0</v>
      </c>
      <c r="M60" s="9">
        <v>0</v>
      </c>
      <c r="N60" s="9">
        <v>0</v>
      </c>
      <c r="O60" s="11">
        <v>0</v>
      </c>
      <c r="P60" s="11">
        <v>0</v>
      </c>
    </row>
    <row r="61" spans="2:16" x14ac:dyDescent="0.2">
      <c r="B61" s="2" t="s">
        <v>49</v>
      </c>
      <c r="C61" s="2" t="s">
        <v>12</v>
      </c>
      <c r="D61" s="2" t="s">
        <v>9</v>
      </c>
      <c r="E61" s="2">
        <v>220</v>
      </c>
      <c r="F61" s="2" t="s">
        <v>52</v>
      </c>
      <c r="G61" s="1" t="s">
        <v>63</v>
      </c>
      <c r="H61" s="15">
        <v>42736</v>
      </c>
      <c r="I61" s="15">
        <v>50040</v>
      </c>
      <c r="J61" s="1" t="str">
        <f t="shared" si="0"/>
        <v>Charrua 220</v>
      </c>
      <c r="K61" s="10">
        <v>0</v>
      </c>
      <c r="L61" s="10">
        <v>50.875999999999991</v>
      </c>
      <c r="M61" s="9">
        <v>0</v>
      </c>
      <c r="N61" s="9">
        <v>22.893999999999998</v>
      </c>
      <c r="O61" s="11">
        <v>1164.7551439999997</v>
      </c>
      <c r="P61" s="11">
        <v>50.875999999999991</v>
      </c>
    </row>
    <row r="62" spans="2:16" x14ac:dyDescent="0.2">
      <c r="B62" s="2" t="s">
        <v>49</v>
      </c>
      <c r="C62" s="2" t="s">
        <v>12</v>
      </c>
      <c r="D62" s="2" t="s">
        <v>10</v>
      </c>
      <c r="E62" s="2">
        <v>220</v>
      </c>
      <c r="F62" s="2" t="s">
        <v>52</v>
      </c>
      <c r="G62" s="1" t="s">
        <v>63</v>
      </c>
      <c r="H62" s="15">
        <v>42736</v>
      </c>
      <c r="I62" s="15">
        <v>50040</v>
      </c>
      <c r="J62" s="1" t="str">
        <f t="shared" si="0"/>
        <v>Temuco 220</v>
      </c>
      <c r="K62" s="10">
        <v>0</v>
      </c>
      <c r="L62" s="10">
        <v>52.248999999999995</v>
      </c>
      <c r="M62" s="9">
        <v>0</v>
      </c>
      <c r="N62" s="9">
        <v>189.98500000000001</v>
      </c>
      <c r="O62" s="11">
        <v>9926.5262650000004</v>
      </c>
      <c r="P62" s="11">
        <v>52.248999999999995</v>
      </c>
    </row>
    <row r="63" spans="2:16" x14ac:dyDescent="0.2">
      <c r="B63" s="2" t="s">
        <v>49</v>
      </c>
      <c r="C63" s="2" t="s">
        <v>12</v>
      </c>
      <c r="D63" s="2" t="s">
        <v>9</v>
      </c>
      <c r="E63" s="2">
        <v>220</v>
      </c>
      <c r="F63" s="2" t="s">
        <v>52</v>
      </c>
      <c r="G63" s="1" t="s">
        <v>64</v>
      </c>
      <c r="H63" s="15">
        <v>42736</v>
      </c>
      <c r="I63" s="15">
        <v>50040</v>
      </c>
      <c r="J63" s="1" t="str">
        <f t="shared" si="0"/>
        <v>Charrua 220</v>
      </c>
      <c r="K63" s="10">
        <v>5282.652</v>
      </c>
      <c r="L63" s="10">
        <v>50.875999999999998</v>
      </c>
      <c r="M63" s="9">
        <v>1.6455676121122163E-2</v>
      </c>
      <c r="N63" s="9">
        <v>12.666</v>
      </c>
      <c r="O63" s="11">
        <v>731.32502637259813</v>
      </c>
      <c r="P63" s="11">
        <v>57.739225199162966</v>
      </c>
    </row>
    <row r="64" spans="2:16" x14ac:dyDescent="0.2">
      <c r="B64" s="2" t="s">
        <v>49</v>
      </c>
      <c r="C64" s="2" t="s">
        <v>12</v>
      </c>
      <c r="D64" s="2" t="s">
        <v>10</v>
      </c>
      <c r="E64" s="2">
        <v>220</v>
      </c>
      <c r="F64" s="2" t="s">
        <v>52</v>
      </c>
      <c r="G64" s="1" t="s">
        <v>64</v>
      </c>
      <c r="H64" s="15">
        <v>42736</v>
      </c>
      <c r="I64" s="15">
        <v>50040</v>
      </c>
      <c r="J64" s="1" t="str">
        <f t="shared" si="0"/>
        <v>Temuco 220</v>
      </c>
      <c r="K64" s="10">
        <v>5410.5079999999998</v>
      </c>
      <c r="L64" s="10">
        <v>52.249000000000009</v>
      </c>
      <c r="M64" s="9">
        <v>0.13538453545276735</v>
      </c>
      <c r="N64" s="9">
        <v>104.163</v>
      </c>
      <c r="O64" s="11">
        <v>6174.9116991434821</v>
      </c>
      <c r="P64" s="11">
        <v>59.281239011390632</v>
      </c>
    </row>
    <row r="65" spans="2:16" x14ac:dyDescent="0.2">
      <c r="B65" s="2" t="s">
        <v>49</v>
      </c>
      <c r="C65" s="2" t="s">
        <v>16</v>
      </c>
      <c r="D65" s="2" t="s">
        <v>9</v>
      </c>
      <c r="E65" s="2">
        <v>220</v>
      </c>
      <c r="F65" s="2" t="s">
        <v>52</v>
      </c>
      <c r="G65" s="1" t="s">
        <v>62</v>
      </c>
      <c r="H65" s="15">
        <v>42736</v>
      </c>
      <c r="I65" s="15">
        <v>50040</v>
      </c>
      <c r="J65" s="1" t="str">
        <f t="shared" si="0"/>
        <v>Charrua 220</v>
      </c>
      <c r="K65" s="10">
        <v>0</v>
      </c>
      <c r="L65" s="10">
        <v>50.875999999999998</v>
      </c>
      <c r="M65" s="9">
        <v>0</v>
      </c>
      <c r="N65" s="9">
        <v>377.34231930698098</v>
      </c>
      <c r="O65" s="11">
        <v>19197.667837061963</v>
      </c>
      <c r="P65" s="11">
        <v>50.875999999999998</v>
      </c>
    </row>
    <row r="66" spans="2:16" x14ac:dyDescent="0.2">
      <c r="B66" s="2" t="s">
        <v>49</v>
      </c>
      <c r="C66" s="2" t="s">
        <v>16</v>
      </c>
      <c r="D66" s="2" t="s">
        <v>10</v>
      </c>
      <c r="E66" s="2">
        <v>220</v>
      </c>
      <c r="F66" s="2" t="s">
        <v>52</v>
      </c>
      <c r="G66" s="1" t="s">
        <v>62</v>
      </c>
      <c r="H66" s="15">
        <v>42736</v>
      </c>
      <c r="I66" s="15">
        <v>50040</v>
      </c>
      <c r="J66" s="1" t="str">
        <f t="shared" si="0"/>
        <v>Temuco 220</v>
      </c>
      <c r="K66" s="10">
        <v>0</v>
      </c>
      <c r="L66" s="10">
        <v>52.249000000000002</v>
      </c>
      <c r="M66" s="9">
        <v>0</v>
      </c>
      <c r="N66" s="9">
        <v>286.19103481083545</v>
      </c>
      <c r="O66" s="11">
        <v>14953.195377831342</v>
      </c>
      <c r="P66" s="11">
        <v>52.249000000000002</v>
      </c>
    </row>
    <row r="67" spans="2:16" x14ac:dyDescent="0.2">
      <c r="B67" s="2" t="s">
        <v>49</v>
      </c>
      <c r="C67" s="2" t="s">
        <v>16</v>
      </c>
      <c r="D67" s="2" t="s">
        <v>51</v>
      </c>
      <c r="E67" s="2">
        <v>220</v>
      </c>
      <c r="F67" s="2" t="s">
        <v>52</v>
      </c>
      <c r="G67" s="1" t="s">
        <v>62</v>
      </c>
      <c r="H67" s="15">
        <v>42736</v>
      </c>
      <c r="I67" s="15">
        <v>50040</v>
      </c>
      <c r="J67" s="1" t="str">
        <f t="shared" si="0"/>
        <v>Hualpen 220</v>
      </c>
      <c r="K67" s="10">
        <v>0</v>
      </c>
      <c r="L67" s="10">
        <v>50.32</v>
      </c>
      <c r="M67" s="9">
        <v>0</v>
      </c>
      <c r="N67" s="9">
        <v>6.016959155030241</v>
      </c>
      <c r="O67" s="11">
        <v>302.77338468112174</v>
      </c>
      <c r="P67" s="11">
        <v>50.32</v>
      </c>
    </row>
    <row r="68" spans="2:16" x14ac:dyDescent="0.2">
      <c r="B68" s="2" t="s">
        <v>49</v>
      </c>
      <c r="C68" s="2" t="s">
        <v>16</v>
      </c>
      <c r="D68" s="2" t="s">
        <v>46</v>
      </c>
      <c r="E68" s="2">
        <v>220</v>
      </c>
      <c r="F68" s="2" t="s">
        <v>52</v>
      </c>
      <c r="G68" s="1" t="s">
        <v>62</v>
      </c>
      <c r="H68" s="15">
        <v>42736</v>
      </c>
      <c r="I68" s="15">
        <v>50040</v>
      </c>
      <c r="J68" s="1" t="str">
        <f t="shared" si="0"/>
        <v>Lagunillas 220</v>
      </c>
      <c r="K68" s="10">
        <v>0</v>
      </c>
      <c r="L68" s="10">
        <v>50.062999999999995</v>
      </c>
      <c r="M68" s="9">
        <v>0</v>
      </c>
      <c r="N68" s="9">
        <v>159.6420240158339</v>
      </c>
      <c r="O68" s="11">
        <v>7992.1586483046913</v>
      </c>
      <c r="P68" s="11">
        <v>50.062999999999995</v>
      </c>
    </row>
    <row r="69" spans="2:16" x14ac:dyDescent="0.2">
      <c r="B69" s="2" t="s">
        <v>49</v>
      </c>
      <c r="C69" s="2" t="s">
        <v>16</v>
      </c>
      <c r="D69" s="2" t="s">
        <v>9</v>
      </c>
      <c r="E69" s="2">
        <v>220</v>
      </c>
      <c r="F69" s="2" t="s">
        <v>52</v>
      </c>
      <c r="G69" s="1" t="s">
        <v>63</v>
      </c>
      <c r="H69" s="15">
        <v>42736</v>
      </c>
      <c r="I69" s="15">
        <v>50040</v>
      </c>
      <c r="J69" s="1" t="str">
        <f t="shared" si="0"/>
        <v>Charrua 220</v>
      </c>
      <c r="K69" s="10">
        <v>0</v>
      </c>
      <c r="L69" s="10">
        <v>50.875999999999991</v>
      </c>
      <c r="M69" s="9">
        <v>0</v>
      </c>
      <c r="N69" s="9">
        <v>538.29532781743774</v>
      </c>
      <c r="O69" s="11">
        <v>27386.313098039958</v>
      </c>
      <c r="P69" s="11">
        <v>50.875999999999991</v>
      </c>
    </row>
    <row r="70" spans="2:16" x14ac:dyDescent="0.2">
      <c r="B70" s="2" t="s">
        <v>49</v>
      </c>
      <c r="C70" s="2" t="s">
        <v>16</v>
      </c>
      <c r="D70" s="2" t="s">
        <v>10</v>
      </c>
      <c r="E70" s="2">
        <v>220</v>
      </c>
      <c r="F70" s="2" t="s">
        <v>52</v>
      </c>
      <c r="G70" s="1" t="s">
        <v>63</v>
      </c>
      <c r="H70" s="15">
        <v>42736</v>
      </c>
      <c r="I70" s="15">
        <v>50040</v>
      </c>
      <c r="J70" s="1" t="str">
        <f t="shared" si="0"/>
        <v>Temuco 220</v>
      </c>
      <c r="K70" s="10">
        <v>0</v>
      </c>
      <c r="L70" s="10">
        <v>52.249000000000002</v>
      </c>
      <c r="M70" s="9">
        <v>0</v>
      </c>
      <c r="N70" s="9">
        <v>408.56273703282795</v>
      </c>
      <c r="O70" s="11">
        <v>21346.99444722823</v>
      </c>
      <c r="P70" s="11">
        <v>52.249000000000002</v>
      </c>
    </row>
    <row r="71" spans="2:16" x14ac:dyDescent="0.2">
      <c r="B71" s="2" t="s">
        <v>49</v>
      </c>
      <c r="C71" s="2" t="s">
        <v>16</v>
      </c>
      <c r="D71" s="2" t="s">
        <v>51</v>
      </c>
      <c r="E71" s="2">
        <v>220</v>
      </c>
      <c r="F71" s="2" t="s">
        <v>52</v>
      </c>
      <c r="G71" s="1" t="s">
        <v>63</v>
      </c>
      <c r="H71" s="15">
        <v>42736</v>
      </c>
      <c r="I71" s="15">
        <v>50040</v>
      </c>
      <c r="J71" s="1" t="str">
        <f t="shared" si="0"/>
        <v>Hualpen 220</v>
      </c>
      <c r="K71" s="10">
        <v>0</v>
      </c>
      <c r="L71" s="10">
        <v>50.32</v>
      </c>
      <c r="M71" s="9">
        <v>0</v>
      </c>
      <c r="N71" s="9">
        <v>7.8590859767880845</v>
      </c>
      <c r="O71" s="11">
        <v>395.46920635197642</v>
      </c>
      <c r="P71" s="11">
        <v>50.32</v>
      </c>
    </row>
    <row r="72" spans="2:16" x14ac:dyDescent="0.2">
      <c r="B72" s="2" t="s">
        <v>49</v>
      </c>
      <c r="C72" s="2" t="s">
        <v>16</v>
      </c>
      <c r="D72" s="2" t="s">
        <v>46</v>
      </c>
      <c r="E72" s="2">
        <v>220</v>
      </c>
      <c r="F72" s="2" t="s">
        <v>52</v>
      </c>
      <c r="G72" s="1" t="s">
        <v>63</v>
      </c>
      <c r="H72" s="15">
        <v>42736</v>
      </c>
      <c r="I72" s="15">
        <v>50040</v>
      </c>
      <c r="J72" s="1" t="str">
        <f t="shared" si="0"/>
        <v>Lagunillas 220</v>
      </c>
      <c r="K72" s="10">
        <v>0</v>
      </c>
      <c r="L72" s="10">
        <v>50.063000000000002</v>
      </c>
      <c r="M72" s="9">
        <v>0</v>
      </c>
      <c r="N72" s="9">
        <v>214.33177432009933</v>
      </c>
      <c r="O72" s="11">
        <v>10730.091617787133</v>
      </c>
      <c r="P72" s="11">
        <v>50.063000000000002</v>
      </c>
    </row>
    <row r="73" spans="2:16" x14ac:dyDescent="0.2">
      <c r="B73" s="2" t="s">
        <v>49</v>
      </c>
      <c r="C73" s="2" t="s">
        <v>16</v>
      </c>
      <c r="D73" s="2" t="s">
        <v>9</v>
      </c>
      <c r="E73" s="2">
        <v>220</v>
      </c>
      <c r="F73" s="2" t="s">
        <v>52</v>
      </c>
      <c r="G73" s="1" t="s">
        <v>64</v>
      </c>
      <c r="H73" s="15">
        <v>42736</v>
      </c>
      <c r="I73" s="15">
        <v>50040</v>
      </c>
      <c r="J73" s="1" t="str">
        <f t="shared" si="0"/>
        <v>Charrua 220</v>
      </c>
      <c r="K73" s="10">
        <v>5282.65</v>
      </c>
      <c r="L73" s="10">
        <v>50.876000000000005</v>
      </c>
      <c r="M73" s="9">
        <v>2.3756453156239634</v>
      </c>
      <c r="N73" s="9">
        <v>303.35393531930498</v>
      </c>
      <c r="O73" s="11">
        <v>27983.137539885895</v>
      </c>
      <c r="P73" s="11">
        <v>92.245836568532852</v>
      </c>
    </row>
    <row r="74" spans="2:16" x14ac:dyDescent="0.2">
      <c r="B74" s="2" t="s">
        <v>49</v>
      </c>
      <c r="C74" s="2" t="s">
        <v>16</v>
      </c>
      <c r="D74" s="2" t="s">
        <v>10</v>
      </c>
      <c r="E74" s="2">
        <v>220</v>
      </c>
      <c r="F74" s="2" t="s">
        <v>52</v>
      </c>
      <c r="G74" s="1" t="s">
        <v>64</v>
      </c>
      <c r="H74" s="15">
        <v>42736</v>
      </c>
      <c r="I74" s="15">
        <v>50040</v>
      </c>
      <c r="J74" s="1" t="str">
        <f t="shared" si="0"/>
        <v>Temuco 220</v>
      </c>
      <c r="K74" s="10">
        <v>5410.51</v>
      </c>
      <c r="L74" s="10">
        <v>52.249000000000002</v>
      </c>
      <c r="M74" s="9">
        <v>1.8647120028668764</v>
      </c>
      <c r="N74" s="9">
        <v>223.10570471824241</v>
      </c>
      <c r="O74" s="11">
        <v>21746.092904454712</v>
      </c>
      <c r="P74" s="11">
        <v>97.469909753843353</v>
      </c>
    </row>
    <row r="75" spans="2:16" x14ac:dyDescent="0.2">
      <c r="B75" s="2" t="s">
        <v>49</v>
      </c>
      <c r="C75" s="2" t="s">
        <v>16</v>
      </c>
      <c r="D75" s="2" t="s">
        <v>51</v>
      </c>
      <c r="E75" s="2">
        <v>220</v>
      </c>
      <c r="F75" s="2" t="s">
        <v>52</v>
      </c>
      <c r="G75" s="1" t="s">
        <v>64</v>
      </c>
      <c r="H75" s="15">
        <v>42736</v>
      </c>
      <c r="I75" s="15">
        <v>50040</v>
      </c>
      <c r="J75" s="1" t="str">
        <f t="shared" si="0"/>
        <v>Hualpen 220</v>
      </c>
      <c r="K75" s="10">
        <v>5317.57</v>
      </c>
      <c r="L75" s="10">
        <v>50.32</v>
      </c>
      <c r="M75" s="9">
        <v>3.5770211584450075E-2</v>
      </c>
      <c r="N75" s="9">
        <v>4.2637508891340001</v>
      </c>
      <c r="O75" s="11">
        <v>404.76254875634709</v>
      </c>
      <c r="P75" s="11">
        <v>94.931096886515661</v>
      </c>
    </row>
    <row r="76" spans="2:16" x14ac:dyDescent="0.2">
      <c r="B76" s="2" t="s">
        <v>49</v>
      </c>
      <c r="C76" s="2" t="s">
        <v>16</v>
      </c>
      <c r="D76" s="2" t="s">
        <v>46</v>
      </c>
      <c r="E76" s="2">
        <v>220</v>
      </c>
      <c r="F76" s="2" t="s">
        <v>52</v>
      </c>
      <c r="G76" s="1" t="s">
        <v>64</v>
      </c>
      <c r="H76" s="15">
        <v>42736</v>
      </c>
      <c r="I76" s="15">
        <v>50040</v>
      </c>
      <c r="J76" s="1" t="str">
        <f t="shared" ref="J76:J127" si="1">+D76</f>
        <v>Lagunillas 220</v>
      </c>
      <c r="K76" s="10">
        <v>5344.61</v>
      </c>
      <c r="L76" s="10">
        <v>50.063000000000002</v>
      </c>
      <c r="M76" s="9">
        <v>1.1852084585843812</v>
      </c>
      <c r="N76" s="9">
        <v>131.70225918477431</v>
      </c>
      <c r="O76" s="11">
        <v>12927.887181402024</v>
      </c>
      <c r="P76" s="11">
        <v>98.159950037490148</v>
      </c>
    </row>
    <row r="77" spans="2:16" x14ac:dyDescent="0.2">
      <c r="B77" s="2" t="s">
        <v>49</v>
      </c>
      <c r="C77" s="2" t="s">
        <v>13</v>
      </c>
      <c r="D77" s="2" t="s">
        <v>9</v>
      </c>
      <c r="E77" s="2">
        <v>220</v>
      </c>
      <c r="F77" s="2" t="s">
        <v>52</v>
      </c>
      <c r="G77" s="1" t="s">
        <v>62</v>
      </c>
      <c r="H77" s="15">
        <v>42736</v>
      </c>
      <c r="I77" s="15">
        <v>50040</v>
      </c>
      <c r="J77" s="1" t="str">
        <f t="shared" si="1"/>
        <v>Charrua 220</v>
      </c>
      <c r="K77" s="10">
        <v>0</v>
      </c>
      <c r="L77" s="10">
        <v>50.875999999999998</v>
      </c>
      <c r="M77" s="9">
        <v>0</v>
      </c>
      <c r="N77" s="9">
        <v>175.15744576999998</v>
      </c>
      <c r="O77" s="11">
        <v>8911.3102109945194</v>
      </c>
      <c r="P77" s="11">
        <v>50.876000000000005</v>
      </c>
    </row>
    <row r="78" spans="2:16" x14ac:dyDescent="0.2">
      <c r="B78" s="2" t="s">
        <v>49</v>
      </c>
      <c r="C78" s="2" t="s">
        <v>13</v>
      </c>
      <c r="D78" s="2" t="s">
        <v>51</v>
      </c>
      <c r="E78" s="2">
        <v>220</v>
      </c>
      <c r="F78" s="2" t="s">
        <v>52</v>
      </c>
      <c r="G78" s="1" t="s">
        <v>62</v>
      </c>
      <c r="H78" s="15">
        <v>42736</v>
      </c>
      <c r="I78" s="15">
        <v>50040</v>
      </c>
      <c r="J78" s="1" t="str">
        <f t="shared" si="1"/>
        <v>Hualpen 220</v>
      </c>
      <c r="K78" s="10">
        <v>0</v>
      </c>
      <c r="L78" s="10">
        <v>50.32</v>
      </c>
      <c r="M78" s="9">
        <v>0</v>
      </c>
      <c r="N78" s="9">
        <v>1.98242502</v>
      </c>
      <c r="O78" s="11">
        <v>99.755627006400005</v>
      </c>
      <c r="P78" s="11">
        <v>50.32</v>
      </c>
    </row>
    <row r="79" spans="2:16" x14ac:dyDescent="0.2">
      <c r="B79" s="2" t="s">
        <v>49</v>
      </c>
      <c r="C79" s="2" t="s">
        <v>13</v>
      </c>
      <c r="D79" s="2" t="s">
        <v>9</v>
      </c>
      <c r="E79" s="2">
        <v>220</v>
      </c>
      <c r="F79" s="2" t="s">
        <v>52</v>
      </c>
      <c r="G79" s="1" t="s">
        <v>63</v>
      </c>
      <c r="H79" s="15">
        <v>42736</v>
      </c>
      <c r="I79" s="15">
        <v>50040</v>
      </c>
      <c r="J79" s="1" t="str">
        <f t="shared" si="1"/>
        <v>Charrua 220</v>
      </c>
      <c r="K79" s="10">
        <v>0</v>
      </c>
      <c r="L79" s="10">
        <v>50.875999999999998</v>
      </c>
      <c r="M79" s="9">
        <v>0</v>
      </c>
      <c r="N79" s="9">
        <v>245.12018768000002</v>
      </c>
      <c r="O79" s="11">
        <v>12470.73466840768</v>
      </c>
      <c r="P79" s="11">
        <v>50.875999999999998</v>
      </c>
    </row>
    <row r="80" spans="2:16" x14ac:dyDescent="0.2">
      <c r="B80" s="2" t="s">
        <v>49</v>
      </c>
      <c r="C80" s="2" t="s">
        <v>13</v>
      </c>
      <c r="D80" s="2" t="s">
        <v>51</v>
      </c>
      <c r="E80" s="2">
        <v>220</v>
      </c>
      <c r="F80" s="2" t="s">
        <v>52</v>
      </c>
      <c r="G80" s="1" t="s">
        <v>63</v>
      </c>
      <c r="H80" s="15">
        <v>42736</v>
      </c>
      <c r="I80" s="15">
        <v>50040</v>
      </c>
      <c r="J80" s="1" t="str">
        <f t="shared" si="1"/>
        <v>Hualpen 220</v>
      </c>
      <c r="K80" s="10">
        <v>0</v>
      </c>
      <c r="L80" s="10">
        <v>50.32</v>
      </c>
      <c r="M80" s="9">
        <v>0</v>
      </c>
      <c r="N80" s="9">
        <v>2.59930021</v>
      </c>
      <c r="O80" s="11">
        <v>130.7967865672</v>
      </c>
      <c r="P80" s="11">
        <v>50.32</v>
      </c>
    </row>
    <row r="81" spans="2:16" x14ac:dyDescent="0.2">
      <c r="B81" s="2" t="s">
        <v>49</v>
      </c>
      <c r="C81" s="2" t="s">
        <v>13</v>
      </c>
      <c r="D81" s="2" t="s">
        <v>9</v>
      </c>
      <c r="E81" s="2">
        <v>220</v>
      </c>
      <c r="F81" s="2" t="s">
        <v>52</v>
      </c>
      <c r="G81" s="1" t="s">
        <v>64</v>
      </c>
      <c r="H81" s="15">
        <v>42736</v>
      </c>
      <c r="I81" s="15">
        <v>50040</v>
      </c>
      <c r="J81" s="1" t="str">
        <f t="shared" si="1"/>
        <v>Charrua 220</v>
      </c>
      <c r="K81" s="10">
        <v>5282.6574000000001</v>
      </c>
      <c r="L81" s="10">
        <v>50.875999999999998</v>
      </c>
      <c r="M81" s="9">
        <v>0.8655314719088002</v>
      </c>
      <c r="N81" s="9">
        <v>134.74084987999998</v>
      </c>
      <c r="O81" s="11">
        <v>11427.381713506795</v>
      </c>
      <c r="P81" s="11">
        <v>84.810075961996716</v>
      </c>
    </row>
    <row r="82" spans="2:16" x14ac:dyDescent="0.2">
      <c r="B82" s="2" t="s">
        <v>49</v>
      </c>
      <c r="C82" s="2" t="s">
        <v>13</v>
      </c>
      <c r="D82" s="2" t="s">
        <v>51</v>
      </c>
      <c r="E82" s="2">
        <v>220</v>
      </c>
      <c r="F82" s="2" t="s">
        <v>52</v>
      </c>
      <c r="G82" s="1" t="s">
        <v>64</v>
      </c>
      <c r="H82" s="15">
        <v>42736</v>
      </c>
      <c r="I82" s="15">
        <v>50040</v>
      </c>
      <c r="J82" s="1" t="str">
        <f t="shared" si="1"/>
        <v>Hualpen 220</v>
      </c>
      <c r="K82" s="10">
        <v>5317.5688</v>
      </c>
      <c r="L82" s="10">
        <v>50.32</v>
      </c>
      <c r="M82" s="9">
        <v>9.1828355517624537E-3</v>
      </c>
      <c r="N82" s="9">
        <v>1.4295298399999998</v>
      </c>
      <c r="O82" s="11">
        <v>120.7643013743828</v>
      </c>
      <c r="P82" s="11">
        <v>84.478335460547513</v>
      </c>
    </row>
    <row r="83" spans="2:16" x14ac:dyDescent="0.2">
      <c r="B83" s="2" t="s">
        <v>49</v>
      </c>
      <c r="C83" s="2" t="s">
        <v>60</v>
      </c>
      <c r="D83" s="2" t="s">
        <v>8</v>
      </c>
      <c r="E83" s="2">
        <v>220</v>
      </c>
      <c r="F83" s="2" t="s">
        <v>52</v>
      </c>
      <c r="G83" s="1" t="s">
        <v>62</v>
      </c>
      <c r="H83" s="15">
        <v>42736</v>
      </c>
      <c r="I83" s="15">
        <v>50040</v>
      </c>
      <c r="J83" s="1" t="str">
        <f t="shared" si="1"/>
        <v>Ancoa 220</v>
      </c>
      <c r="K83" s="10">
        <v>0</v>
      </c>
      <c r="L83" s="10">
        <v>53.087999999999994</v>
      </c>
      <c r="M83" s="9">
        <v>0</v>
      </c>
      <c r="N83" s="9">
        <v>66.740343602354088</v>
      </c>
      <c r="O83" s="11">
        <v>3543.1113611617734</v>
      </c>
      <c r="P83" s="11">
        <v>53.087999999999994</v>
      </c>
    </row>
    <row r="84" spans="2:16" x14ac:dyDescent="0.2">
      <c r="B84" s="2" t="s">
        <v>49</v>
      </c>
      <c r="C84" s="2" t="s">
        <v>60</v>
      </c>
      <c r="D84" s="2" t="s">
        <v>9</v>
      </c>
      <c r="E84" s="2">
        <v>220</v>
      </c>
      <c r="F84" s="2" t="s">
        <v>52</v>
      </c>
      <c r="G84" s="1" t="s">
        <v>62</v>
      </c>
      <c r="H84" s="15">
        <v>42736</v>
      </c>
      <c r="I84" s="15">
        <v>50040</v>
      </c>
      <c r="J84" s="1" t="str">
        <f t="shared" si="1"/>
        <v>Charrua 220</v>
      </c>
      <c r="K84" s="10">
        <v>0</v>
      </c>
      <c r="L84" s="10">
        <v>50.875999999999983</v>
      </c>
      <c r="M84" s="9">
        <v>0</v>
      </c>
      <c r="N84" s="9">
        <v>51.517050077670476</v>
      </c>
      <c r="O84" s="11">
        <v>2620.9814397515624</v>
      </c>
      <c r="P84" s="11">
        <v>50.875999999999983</v>
      </c>
    </row>
    <row r="85" spans="2:16" x14ac:dyDescent="0.2">
      <c r="B85" s="2" t="s">
        <v>49</v>
      </c>
      <c r="C85" s="2" t="s">
        <v>60</v>
      </c>
      <c r="D85" s="2" t="s">
        <v>42</v>
      </c>
      <c r="E85" s="2">
        <v>220</v>
      </c>
      <c r="F85" s="2" t="s">
        <v>52</v>
      </c>
      <c r="G85" s="1" t="s">
        <v>62</v>
      </c>
      <c r="H85" s="15">
        <v>42736</v>
      </c>
      <c r="I85" s="15">
        <v>50040</v>
      </c>
      <c r="J85" s="1" t="str">
        <f t="shared" si="1"/>
        <v>Itahue 220</v>
      </c>
      <c r="K85" s="10">
        <v>0</v>
      </c>
      <c r="L85" s="10">
        <v>53.531999999999989</v>
      </c>
      <c r="M85" s="9">
        <v>0</v>
      </c>
      <c r="N85" s="9">
        <v>24.94712275047587</v>
      </c>
      <c r="O85" s="11">
        <v>1335.4693750784741</v>
      </c>
      <c r="P85" s="11">
        <v>53.531999999999989</v>
      </c>
    </row>
    <row r="86" spans="2:16" x14ac:dyDescent="0.2">
      <c r="B86" s="2" t="s">
        <v>49</v>
      </c>
      <c r="C86" s="2" t="s">
        <v>60</v>
      </c>
      <c r="D86" s="2" t="s">
        <v>8</v>
      </c>
      <c r="E86" s="2">
        <v>220</v>
      </c>
      <c r="F86" s="2" t="s">
        <v>52</v>
      </c>
      <c r="G86" s="1" t="s">
        <v>63</v>
      </c>
      <c r="H86" s="15">
        <v>42736</v>
      </c>
      <c r="I86" s="15">
        <v>50040</v>
      </c>
      <c r="J86" s="1" t="str">
        <f t="shared" si="1"/>
        <v>Ancoa 220</v>
      </c>
      <c r="K86" s="10">
        <v>0</v>
      </c>
      <c r="L86" s="10">
        <v>53.088000000000001</v>
      </c>
      <c r="M86" s="9">
        <v>0</v>
      </c>
      <c r="N86" s="9">
        <v>107.7611873098645</v>
      </c>
      <c r="O86" s="11">
        <v>5720.8259119060867</v>
      </c>
      <c r="P86" s="11">
        <v>53.088000000000001</v>
      </c>
    </row>
    <row r="87" spans="2:16" x14ac:dyDescent="0.2">
      <c r="B87" s="2" t="s">
        <v>49</v>
      </c>
      <c r="C87" s="2" t="s">
        <v>60</v>
      </c>
      <c r="D87" s="2" t="s">
        <v>9</v>
      </c>
      <c r="E87" s="2">
        <v>220</v>
      </c>
      <c r="F87" s="2" t="s">
        <v>52</v>
      </c>
      <c r="G87" s="1" t="s">
        <v>63</v>
      </c>
      <c r="H87" s="15">
        <v>42736</v>
      </c>
      <c r="I87" s="15">
        <v>50040</v>
      </c>
      <c r="J87" s="1" t="str">
        <f t="shared" si="1"/>
        <v>Charrua 220</v>
      </c>
      <c r="K87" s="10">
        <v>0</v>
      </c>
      <c r="L87" s="10">
        <v>50.876000000000005</v>
      </c>
      <c r="M87" s="9">
        <v>0</v>
      </c>
      <c r="N87" s="9">
        <v>85.158489497729747</v>
      </c>
      <c r="O87" s="11">
        <v>4332.5233116864993</v>
      </c>
      <c r="P87" s="11">
        <v>50.876000000000005</v>
      </c>
    </row>
    <row r="88" spans="2:16" x14ac:dyDescent="0.2">
      <c r="B88" s="2" t="s">
        <v>49</v>
      </c>
      <c r="C88" s="2" t="s">
        <v>60</v>
      </c>
      <c r="D88" s="2" t="s">
        <v>42</v>
      </c>
      <c r="E88" s="2">
        <v>220</v>
      </c>
      <c r="F88" s="2" t="s">
        <v>52</v>
      </c>
      <c r="G88" s="1" t="s">
        <v>63</v>
      </c>
      <c r="H88" s="15">
        <v>42736</v>
      </c>
      <c r="I88" s="15">
        <v>50040</v>
      </c>
      <c r="J88" s="1" t="str">
        <f t="shared" si="1"/>
        <v>Itahue 220</v>
      </c>
      <c r="K88" s="10">
        <v>0</v>
      </c>
      <c r="L88" s="10">
        <v>53.531999999999989</v>
      </c>
      <c r="M88" s="9">
        <v>0</v>
      </c>
      <c r="N88" s="9">
        <v>39.296003870493848</v>
      </c>
      <c r="O88" s="11">
        <v>2103.5936791952763</v>
      </c>
      <c r="P88" s="11">
        <v>53.531999999999989</v>
      </c>
    </row>
    <row r="89" spans="2:16" x14ac:dyDescent="0.2">
      <c r="B89" s="2" t="s">
        <v>49</v>
      </c>
      <c r="C89" s="2" t="s">
        <v>60</v>
      </c>
      <c r="D89" s="2" t="s">
        <v>8</v>
      </c>
      <c r="E89" s="2">
        <v>220</v>
      </c>
      <c r="F89" s="2" t="s">
        <v>52</v>
      </c>
      <c r="G89" s="1" t="s">
        <v>64</v>
      </c>
      <c r="H89" s="15">
        <v>42736</v>
      </c>
      <c r="I89" s="15">
        <v>50040</v>
      </c>
      <c r="J89" s="1" t="str">
        <f t="shared" si="1"/>
        <v>Ancoa 220</v>
      </c>
      <c r="K89" s="10">
        <v>5478.6599999999989</v>
      </c>
      <c r="L89" s="10">
        <v>53.088000000000001</v>
      </c>
      <c r="M89" s="9">
        <v>6.4527492496452482E-2</v>
      </c>
      <c r="N89" s="9">
        <v>50.86583924387719</v>
      </c>
      <c r="O89" s="11">
        <v>3053.8898658195667</v>
      </c>
      <c r="P89" s="11">
        <v>60.038129935842328</v>
      </c>
    </row>
    <row r="90" spans="2:16" x14ac:dyDescent="0.2">
      <c r="B90" s="2" t="s">
        <v>49</v>
      </c>
      <c r="C90" s="2" t="s">
        <v>60</v>
      </c>
      <c r="D90" s="2" t="s">
        <v>9</v>
      </c>
      <c r="E90" s="2">
        <v>220</v>
      </c>
      <c r="F90" s="2" t="s">
        <v>52</v>
      </c>
      <c r="G90" s="1" t="s">
        <v>64</v>
      </c>
      <c r="H90" s="15">
        <v>42736</v>
      </c>
      <c r="I90" s="15">
        <v>50040</v>
      </c>
      <c r="J90" s="1" t="str">
        <f t="shared" si="1"/>
        <v>Charrua 220</v>
      </c>
      <c r="K90" s="10">
        <v>5282.65</v>
      </c>
      <c r="L90" s="10">
        <v>50.875999999999991</v>
      </c>
      <c r="M90" s="9">
        <v>5.3197039516603109E-2</v>
      </c>
      <c r="N90" s="9">
        <v>41.934250900117945</v>
      </c>
      <c r="O90" s="11">
        <v>2414.4682895967835</v>
      </c>
      <c r="P90" s="11">
        <v>57.577475161002397</v>
      </c>
    </row>
    <row r="91" spans="2:16" x14ac:dyDescent="0.2">
      <c r="B91" s="2" t="s">
        <v>49</v>
      </c>
      <c r="C91" s="2" t="s">
        <v>60</v>
      </c>
      <c r="D91" s="2" t="s">
        <v>42</v>
      </c>
      <c r="E91" s="2">
        <v>220</v>
      </c>
      <c r="F91" s="2" t="s">
        <v>52</v>
      </c>
      <c r="G91" s="1" t="s">
        <v>64</v>
      </c>
      <c r="H91" s="15">
        <v>42736</v>
      </c>
      <c r="I91" s="15">
        <v>50040</v>
      </c>
      <c r="J91" s="1" t="str">
        <f t="shared" si="1"/>
        <v>Itahue 220</v>
      </c>
      <c r="K91" s="10">
        <v>5581.7299999999987</v>
      </c>
      <c r="L91" s="10">
        <v>53.531999999999996</v>
      </c>
      <c r="M91" s="9">
        <v>2.2453648934837162E-2</v>
      </c>
      <c r="N91" s="9">
        <v>17.699799774811826</v>
      </c>
      <c r="O91" s="11">
        <v>1072.8358874142752</v>
      </c>
      <c r="P91" s="11">
        <v>60.612882691532086</v>
      </c>
    </row>
    <row r="92" spans="2:16" x14ac:dyDescent="0.2">
      <c r="B92" s="2" t="s">
        <v>49</v>
      </c>
      <c r="C92" s="2" t="s">
        <v>61</v>
      </c>
      <c r="D92" s="2" t="s">
        <v>8</v>
      </c>
      <c r="E92" s="2">
        <v>220</v>
      </c>
      <c r="F92" s="2" t="s">
        <v>52</v>
      </c>
      <c r="G92" s="1" t="s">
        <v>62</v>
      </c>
      <c r="H92" s="15">
        <v>42736</v>
      </c>
      <c r="I92" s="15">
        <v>50040</v>
      </c>
      <c r="J92" s="1" t="str">
        <f t="shared" si="1"/>
        <v>Ancoa 220</v>
      </c>
      <c r="K92" s="10">
        <v>0</v>
      </c>
      <c r="L92" s="10">
        <v>53.088000000000001</v>
      </c>
      <c r="M92" s="9">
        <v>0</v>
      </c>
      <c r="N92" s="9">
        <v>5.7149441334414632</v>
      </c>
      <c r="O92" s="11">
        <v>303.39495415614039</v>
      </c>
      <c r="P92" s="11">
        <v>53.088000000000001</v>
      </c>
    </row>
    <row r="93" spans="2:16" x14ac:dyDescent="0.2">
      <c r="B93" s="2" t="s">
        <v>49</v>
      </c>
      <c r="C93" s="2" t="s">
        <v>61</v>
      </c>
      <c r="D93" s="2" t="s">
        <v>9</v>
      </c>
      <c r="E93" s="2">
        <v>220</v>
      </c>
      <c r="F93" s="2" t="s">
        <v>52</v>
      </c>
      <c r="G93" s="1" t="s">
        <v>62</v>
      </c>
      <c r="H93" s="15">
        <v>42736</v>
      </c>
      <c r="I93" s="15">
        <v>50040</v>
      </c>
      <c r="J93" s="1" t="str">
        <f t="shared" si="1"/>
        <v>Charrua 220</v>
      </c>
      <c r="K93" s="10">
        <v>0</v>
      </c>
      <c r="L93" s="10">
        <v>50.875999999999998</v>
      </c>
      <c r="M93" s="9">
        <v>0</v>
      </c>
      <c r="N93" s="9">
        <v>13.406906280812997</v>
      </c>
      <c r="O93" s="11">
        <v>682.08976394264198</v>
      </c>
      <c r="P93" s="11">
        <v>50.875999999999998</v>
      </c>
    </row>
    <row r="94" spans="2:16" x14ac:dyDescent="0.2">
      <c r="B94" s="2" t="s">
        <v>49</v>
      </c>
      <c r="C94" s="2" t="s">
        <v>61</v>
      </c>
      <c r="D94" s="2" t="s">
        <v>42</v>
      </c>
      <c r="E94" s="2">
        <v>220</v>
      </c>
      <c r="F94" s="2" t="s">
        <v>52</v>
      </c>
      <c r="G94" s="1" t="s">
        <v>62</v>
      </c>
      <c r="H94" s="15">
        <v>42736</v>
      </c>
      <c r="I94" s="15">
        <v>50040</v>
      </c>
      <c r="J94" s="1" t="str">
        <f t="shared" si="1"/>
        <v>Itahue 220</v>
      </c>
      <c r="K94" s="10">
        <v>0</v>
      </c>
      <c r="L94" s="10">
        <v>53.531999999999996</v>
      </c>
      <c r="M94" s="9">
        <v>0</v>
      </c>
      <c r="N94" s="9">
        <v>4.1185824115105936</v>
      </c>
      <c r="O94" s="11">
        <v>220.47595365298508</v>
      </c>
      <c r="P94" s="11">
        <v>53.531999999999996</v>
      </c>
    </row>
    <row r="95" spans="2:16" x14ac:dyDescent="0.2">
      <c r="B95" s="2" t="s">
        <v>49</v>
      </c>
      <c r="C95" s="2" t="s">
        <v>61</v>
      </c>
      <c r="D95" s="2" t="s">
        <v>8</v>
      </c>
      <c r="E95" s="2">
        <v>220</v>
      </c>
      <c r="F95" s="2" t="s">
        <v>52</v>
      </c>
      <c r="G95" s="1" t="s">
        <v>63</v>
      </c>
      <c r="H95" s="15">
        <v>42736</v>
      </c>
      <c r="I95" s="15">
        <v>50040</v>
      </c>
      <c r="J95" s="1" t="str">
        <f t="shared" si="1"/>
        <v>Ancoa 220</v>
      </c>
      <c r="K95" s="10">
        <v>0</v>
      </c>
      <c r="L95" s="10">
        <v>53.088000000000008</v>
      </c>
      <c r="M95" s="9">
        <v>0</v>
      </c>
      <c r="N95" s="9">
        <v>9.5918968495724961</v>
      </c>
      <c r="O95" s="11">
        <v>509.21461995010475</v>
      </c>
      <c r="P95" s="11">
        <v>53.088000000000008</v>
      </c>
    </row>
    <row r="96" spans="2:16" x14ac:dyDescent="0.2">
      <c r="B96" s="2" t="s">
        <v>49</v>
      </c>
      <c r="C96" s="2" t="s">
        <v>61</v>
      </c>
      <c r="D96" s="2" t="s">
        <v>9</v>
      </c>
      <c r="E96" s="2">
        <v>220</v>
      </c>
      <c r="F96" s="2" t="s">
        <v>52</v>
      </c>
      <c r="G96" s="1" t="s">
        <v>63</v>
      </c>
      <c r="H96" s="15">
        <v>42736</v>
      </c>
      <c r="I96" s="15">
        <v>50040</v>
      </c>
      <c r="J96" s="1" t="str">
        <f t="shared" si="1"/>
        <v>Charrua 220</v>
      </c>
      <c r="K96" s="10">
        <v>0</v>
      </c>
      <c r="L96" s="10">
        <v>50.875999999999991</v>
      </c>
      <c r="M96" s="9">
        <v>0</v>
      </c>
      <c r="N96" s="9">
        <v>21.518373380834952</v>
      </c>
      <c r="O96" s="11">
        <v>1094.7687641233588</v>
      </c>
      <c r="P96" s="11">
        <v>50.875999999999991</v>
      </c>
    </row>
    <row r="97" spans="2:16" x14ac:dyDescent="0.2">
      <c r="B97" s="2" t="s">
        <v>49</v>
      </c>
      <c r="C97" s="2" t="s">
        <v>61</v>
      </c>
      <c r="D97" s="2" t="s">
        <v>42</v>
      </c>
      <c r="E97" s="2">
        <v>220</v>
      </c>
      <c r="F97" s="2" t="s">
        <v>52</v>
      </c>
      <c r="G97" s="1" t="s">
        <v>63</v>
      </c>
      <c r="H97" s="15">
        <v>42736</v>
      </c>
      <c r="I97" s="15">
        <v>50040</v>
      </c>
      <c r="J97" s="1" t="str">
        <f t="shared" si="1"/>
        <v>Itahue 220</v>
      </c>
      <c r="K97" s="10">
        <v>0</v>
      </c>
      <c r="L97" s="10">
        <v>53.531999999999996</v>
      </c>
      <c r="M97" s="9">
        <v>0</v>
      </c>
      <c r="N97" s="9">
        <v>6.1516831573768602</v>
      </c>
      <c r="O97" s="11">
        <v>329.31190278069806</v>
      </c>
      <c r="P97" s="11">
        <v>53.531999999999996</v>
      </c>
    </row>
    <row r="98" spans="2:16" x14ac:dyDescent="0.2">
      <c r="B98" s="2" t="s">
        <v>49</v>
      </c>
      <c r="C98" s="2" t="s">
        <v>61</v>
      </c>
      <c r="D98" s="2" t="s">
        <v>8</v>
      </c>
      <c r="E98" s="2">
        <v>220</v>
      </c>
      <c r="F98" s="2" t="s">
        <v>52</v>
      </c>
      <c r="G98" s="1" t="s">
        <v>64</v>
      </c>
      <c r="H98" s="15">
        <v>42736</v>
      </c>
      <c r="I98" s="15">
        <v>50040</v>
      </c>
      <c r="J98" s="1" t="str">
        <f t="shared" si="1"/>
        <v>Ancoa 220</v>
      </c>
      <c r="K98" s="10">
        <v>5478.6599999999989</v>
      </c>
      <c r="L98" s="10">
        <v>53.088000000000001</v>
      </c>
      <c r="M98" s="9">
        <v>3.6013810236965702E-3</v>
      </c>
      <c r="N98" s="9">
        <v>4.1499535007949353</v>
      </c>
      <c r="O98" s="11">
        <v>240.04347360948699</v>
      </c>
      <c r="P98" s="11">
        <v>57.84244897286343</v>
      </c>
    </row>
    <row r="99" spans="2:16" x14ac:dyDescent="0.2">
      <c r="B99" s="2" t="s">
        <v>49</v>
      </c>
      <c r="C99" s="2" t="s">
        <v>61</v>
      </c>
      <c r="D99" s="2" t="s">
        <v>9</v>
      </c>
      <c r="E99" s="2">
        <v>220</v>
      </c>
      <c r="F99" s="2" t="s">
        <v>52</v>
      </c>
      <c r="G99" s="1" t="s">
        <v>64</v>
      </c>
      <c r="H99" s="15">
        <v>42736</v>
      </c>
      <c r="I99" s="15">
        <v>50040</v>
      </c>
      <c r="J99" s="1" t="str">
        <f t="shared" si="1"/>
        <v>Charrua 220</v>
      </c>
      <c r="K99" s="10">
        <v>5282.65</v>
      </c>
      <c r="L99" s="10">
        <v>50.875999999999998</v>
      </c>
      <c r="M99" s="9">
        <v>8.4489107261292926E-3</v>
      </c>
      <c r="N99" s="9">
        <v>9.7358725486410265</v>
      </c>
      <c r="O99" s="11">
        <v>539.95489003204773</v>
      </c>
      <c r="P99" s="11">
        <v>55.46034906829351</v>
      </c>
    </row>
    <row r="100" spans="2:16" x14ac:dyDescent="0.2">
      <c r="B100" s="2" t="s">
        <v>49</v>
      </c>
      <c r="C100" s="2" t="s">
        <v>61</v>
      </c>
      <c r="D100" s="2" t="s">
        <v>42</v>
      </c>
      <c r="E100" s="2">
        <v>220</v>
      </c>
      <c r="F100" s="2" t="s">
        <v>52</v>
      </c>
      <c r="G100" s="1" t="s">
        <v>64</v>
      </c>
      <c r="H100" s="15">
        <v>42736</v>
      </c>
      <c r="I100" s="15">
        <v>50040</v>
      </c>
      <c r="J100" s="1" t="str">
        <f t="shared" si="1"/>
        <v>Itahue 220</v>
      </c>
      <c r="K100" s="10">
        <v>5581.73</v>
      </c>
      <c r="L100" s="10">
        <v>53.531999999999996</v>
      </c>
      <c r="M100" s="9">
        <v>2.6578373005201419E-3</v>
      </c>
      <c r="N100" s="9">
        <v>3.062686546428095</v>
      </c>
      <c r="O100" s="11">
        <v>178.78706639882105</v>
      </c>
      <c r="P100" s="11">
        <v>58.375894394852196</v>
      </c>
    </row>
    <row r="101" spans="2:16" x14ac:dyDescent="0.2">
      <c r="B101" s="2" t="s">
        <v>49</v>
      </c>
      <c r="C101" s="2" t="s">
        <v>55</v>
      </c>
      <c r="D101" s="2" t="s">
        <v>9</v>
      </c>
      <c r="E101" s="2">
        <v>220</v>
      </c>
      <c r="F101" s="2" t="s">
        <v>52</v>
      </c>
      <c r="G101" s="1" t="s">
        <v>62</v>
      </c>
      <c r="H101" s="15">
        <v>42736</v>
      </c>
      <c r="I101" s="15">
        <v>50040</v>
      </c>
      <c r="J101" s="1" t="str">
        <f t="shared" si="1"/>
        <v>Charrua 220</v>
      </c>
      <c r="K101" s="10">
        <v>0</v>
      </c>
      <c r="L101" s="10">
        <v>50.875999999999998</v>
      </c>
      <c r="M101" s="9">
        <v>0</v>
      </c>
      <c r="N101" s="9">
        <v>587.60700191000001</v>
      </c>
      <c r="O101" s="11">
        <v>29895.093829173158</v>
      </c>
      <c r="P101" s="11">
        <v>50.875999999999998</v>
      </c>
    </row>
    <row r="102" spans="2:16" x14ac:dyDescent="0.2">
      <c r="B102" s="2" t="s">
        <v>49</v>
      </c>
      <c r="C102" s="2" t="s">
        <v>55</v>
      </c>
      <c r="D102" s="2" t="s">
        <v>42</v>
      </c>
      <c r="E102" s="2">
        <v>220</v>
      </c>
      <c r="F102" s="2" t="s">
        <v>52</v>
      </c>
      <c r="G102" s="1" t="s">
        <v>62</v>
      </c>
      <c r="H102" s="15">
        <v>42736</v>
      </c>
      <c r="I102" s="15">
        <v>50040</v>
      </c>
      <c r="J102" s="1" t="str">
        <f t="shared" si="1"/>
        <v>Itahue 220</v>
      </c>
      <c r="K102" s="10">
        <v>0</v>
      </c>
      <c r="L102" s="10">
        <v>53.531999999999996</v>
      </c>
      <c r="M102" s="9">
        <v>0</v>
      </c>
      <c r="N102" s="9">
        <v>33.875024680000003</v>
      </c>
      <c r="O102" s="11">
        <v>1813.3978211697599</v>
      </c>
      <c r="P102" s="11">
        <v>53.531999999999996</v>
      </c>
    </row>
    <row r="103" spans="2:16" x14ac:dyDescent="0.2">
      <c r="B103" s="2" t="s">
        <v>49</v>
      </c>
      <c r="C103" s="2" t="s">
        <v>55</v>
      </c>
      <c r="D103" s="2" t="s">
        <v>9</v>
      </c>
      <c r="E103" s="2">
        <v>220</v>
      </c>
      <c r="F103" s="2" t="s">
        <v>52</v>
      </c>
      <c r="G103" s="1" t="s">
        <v>63</v>
      </c>
      <c r="H103" s="15">
        <v>42736</v>
      </c>
      <c r="I103" s="15">
        <v>50040</v>
      </c>
      <c r="J103" s="1" t="str">
        <f t="shared" si="1"/>
        <v>Charrua 220</v>
      </c>
      <c r="K103" s="10">
        <v>0</v>
      </c>
      <c r="L103" s="10">
        <v>50.875999999999998</v>
      </c>
      <c r="M103" s="9">
        <v>0</v>
      </c>
      <c r="N103" s="9">
        <v>889.93895816999998</v>
      </c>
      <c r="O103" s="11">
        <v>45276.53443585692</v>
      </c>
      <c r="P103" s="11">
        <v>50.876000000000005</v>
      </c>
    </row>
    <row r="104" spans="2:16" x14ac:dyDescent="0.2">
      <c r="B104" s="2" t="s">
        <v>49</v>
      </c>
      <c r="C104" s="2" t="s">
        <v>55</v>
      </c>
      <c r="D104" s="2" t="s">
        <v>42</v>
      </c>
      <c r="E104" s="2">
        <v>220</v>
      </c>
      <c r="F104" s="2" t="s">
        <v>52</v>
      </c>
      <c r="G104" s="1" t="s">
        <v>63</v>
      </c>
      <c r="H104" s="15">
        <v>42736</v>
      </c>
      <c r="I104" s="15">
        <v>50040</v>
      </c>
      <c r="J104" s="1" t="str">
        <f t="shared" si="1"/>
        <v>Itahue 220</v>
      </c>
      <c r="K104" s="10">
        <v>0</v>
      </c>
      <c r="L104" s="10">
        <v>53.531999999999996</v>
      </c>
      <c r="M104" s="9">
        <v>0</v>
      </c>
      <c r="N104" s="9">
        <v>51.45180569</v>
      </c>
      <c r="O104" s="11">
        <v>2754.3180621970801</v>
      </c>
      <c r="P104" s="11">
        <v>53.532000000000004</v>
      </c>
    </row>
    <row r="105" spans="2:16" x14ac:dyDescent="0.2">
      <c r="B105" s="2" t="s">
        <v>49</v>
      </c>
      <c r="C105" s="2" t="s">
        <v>55</v>
      </c>
      <c r="D105" s="2" t="s">
        <v>9</v>
      </c>
      <c r="E105" s="2">
        <v>220</v>
      </c>
      <c r="F105" s="2" t="s">
        <v>52</v>
      </c>
      <c r="G105" s="1" t="s">
        <v>64</v>
      </c>
      <c r="H105" s="15">
        <v>42736</v>
      </c>
      <c r="I105" s="15">
        <v>50040</v>
      </c>
      <c r="J105" s="1" t="str">
        <f t="shared" si="1"/>
        <v>Charrua 220</v>
      </c>
      <c r="K105" s="10">
        <v>5282.6574000000001</v>
      </c>
      <c r="L105" s="10">
        <v>50.875999999999998</v>
      </c>
      <c r="M105" s="9">
        <v>3.2330000000000001</v>
      </c>
      <c r="N105" s="9">
        <v>465.27065231</v>
      </c>
      <c r="O105" s="11">
        <v>40749.941081123558</v>
      </c>
      <c r="P105" s="11">
        <v>87.583304209724218</v>
      </c>
    </row>
    <row r="106" spans="2:16" x14ac:dyDescent="0.2">
      <c r="B106" s="2" t="s">
        <v>49</v>
      </c>
      <c r="C106" s="2" t="s">
        <v>55</v>
      </c>
      <c r="D106" s="2" t="s">
        <v>42</v>
      </c>
      <c r="E106" s="2">
        <v>220</v>
      </c>
      <c r="F106" s="2" t="s">
        <v>52</v>
      </c>
      <c r="G106" s="1" t="s">
        <v>64</v>
      </c>
      <c r="H106" s="15">
        <v>42736</v>
      </c>
      <c r="I106" s="15">
        <v>50040</v>
      </c>
      <c r="J106" s="1" t="str">
        <f t="shared" si="1"/>
        <v>Itahue 220</v>
      </c>
      <c r="K106" s="10">
        <v>5581.7182000000003</v>
      </c>
      <c r="L106" s="10">
        <v>53.531999999999996</v>
      </c>
      <c r="M106" s="9">
        <v>0.2</v>
      </c>
      <c r="N106" s="9">
        <v>28.822642099999999</v>
      </c>
      <c r="O106" s="11">
        <v>2659.2773168971999</v>
      </c>
      <c r="P106" s="11">
        <v>92.263481872024485</v>
      </c>
    </row>
    <row r="107" spans="2:16" x14ac:dyDescent="0.2">
      <c r="B107" s="2" t="s">
        <v>49</v>
      </c>
      <c r="C107" s="2" t="s">
        <v>54</v>
      </c>
      <c r="D107" s="2" t="s">
        <v>14</v>
      </c>
      <c r="E107" s="2">
        <v>220</v>
      </c>
      <c r="F107" s="2" t="s">
        <v>52</v>
      </c>
      <c r="G107" s="1" t="s">
        <v>62</v>
      </c>
      <c r="H107" s="15">
        <v>42736</v>
      </c>
      <c r="I107" s="15">
        <v>50040</v>
      </c>
      <c r="J107" s="1" t="str">
        <f t="shared" si="1"/>
        <v>Barro Blanco 220</v>
      </c>
      <c r="K107" s="10">
        <v>0</v>
      </c>
      <c r="L107" s="10">
        <v>60.935000000000002</v>
      </c>
      <c r="M107" s="9">
        <v>0</v>
      </c>
      <c r="N107" s="9">
        <v>12.413062999999999</v>
      </c>
      <c r="O107" s="11">
        <v>756.38999390499998</v>
      </c>
      <c r="P107" s="11">
        <v>60.935000000000002</v>
      </c>
    </row>
    <row r="108" spans="2:16" x14ac:dyDescent="0.2">
      <c r="B108" s="2" t="s">
        <v>49</v>
      </c>
      <c r="C108" s="2" t="s">
        <v>54</v>
      </c>
      <c r="D108" s="2" t="s">
        <v>11</v>
      </c>
      <c r="E108" s="2">
        <v>220</v>
      </c>
      <c r="F108" s="2" t="s">
        <v>52</v>
      </c>
      <c r="G108" s="1" t="s">
        <v>62</v>
      </c>
      <c r="H108" s="15">
        <v>42736</v>
      </c>
      <c r="I108" s="15">
        <v>50040</v>
      </c>
      <c r="J108" s="1" t="str">
        <f t="shared" si="1"/>
        <v>Valdivia 220</v>
      </c>
      <c r="K108" s="10">
        <v>0</v>
      </c>
      <c r="L108" s="10">
        <v>60.298999999999999</v>
      </c>
      <c r="M108" s="9">
        <v>0</v>
      </c>
      <c r="N108" s="9">
        <v>9.4112289999999987</v>
      </c>
      <c r="O108" s="11">
        <v>567.48769747099993</v>
      </c>
      <c r="P108" s="11">
        <v>60.298999999999999</v>
      </c>
    </row>
    <row r="109" spans="2:16" x14ac:dyDescent="0.2">
      <c r="B109" s="2" t="s">
        <v>49</v>
      </c>
      <c r="C109" s="2" t="s">
        <v>54</v>
      </c>
      <c r="D109" s="2" t="s">
        <v>14</v>
      </c>
      <c r="E109" s="2">
        <v>220</v>
      </c>
      <c r="F109" s="2" t="s">
        <v>52</v>
      </c>
      <c r="G109" s="1" t="s">
        <v>63</v>
      </c>
      <c r="H109" s="15">
        <v>42736</v>
      </c>
      <c r="I109" s="15">
        <v>50040</v>
      </c>
      <c r="J109" s="1" t="str">
        <f t="shared" si="1"/>
        <v>Barro Blanco 220</v>
      </c>
      <c r="K109" s="10">
        <v>0</v>
      </c>
      <c r="L109" s="10">
        <v>60.935000000000002</v>
      </c>
      <c r="M109" s="9">
        <v>0</v>
      </c>
      <c r="N109" s="9">
        <v>15.354942999999999</v>
      </c>
      <c r="O109" s="11">
        <v>935.65345170499995</v>
      </c>
      <c r="P109" s="11">
        <v>60.935000000000002</v>
      </c>
    </row>
    <row r="110" spans="2:16" x14ac:dyDescent="0.2">
      <c r="B110" s="2" t="s">
        <v>49</v>
      </c>
      <c r="C110" s="2" t="s">
        <v>54</v>
      </c>
      <c r="D110" s="2" t="s">
        <v>11</v>
      </c>
      <c r="E110" s="2">
        <v>220</v>
      </c>
      <c r="F110" s="2" t="s">
        <v>52</v>
      </c>
      <c r="G110" s="1" t="s">
        <v>63</v>
      </c>
      <c r="H110" s="15">
        <v>42736</v>
      </c>
      <c r="I110" s="15">
        <v>50040</v>
      </c>
      <c r="J110" s="1" t="str">
        <f t="shared" si="1"/>
        <v>Valdivia 220</v>
      </c>
      <c r="K110" s="10">
        <v>0</v>
      </c>
      <c r="L110" s="10">
        <v>60.298999999999999</v>
      </c>
      <c r="M110" s="9">
        <v>0</v>
      </c>
      <c r="N110" s="9">
        <v>11.551917999999999</v>
      </c>
      <c r="O110" s="11">
        <v>696.56910348199995</v>
      </c>
      <c r="P110" s="11">
        <v>60.298999999999999</v>
      </c>
    </row>
    <row r="111" spans="2:16" x14ac:dyDescent="0.2">
      <c r="B111" s="2" t="s">
        <v>49</v>
      </c>
      <c r="C111" s="2" t="s">
        <v>54</v>
      </c>
      <c r="D111" s="2" t="s">
        <v>14</v>
      </c>
      <c r="E111" s="2">
        <v>220</v>
      </c>
      <c r="F111" s="2" t="s">
        <v>52</v>
      </c>
      <c r="G111" s="1" t="s">
        <v>64</v>
      </c>
      <c r="H111" s="15">
        <v>42736</v>
      </c>
      <c r="I111" s="15">
        <v>50040</v>
      </c>
      <c r="J111" s="1" t="str">
        <f t="shared" si="1"/>
        <v>Barro Blanco 220</v>
      </c>
      <c r="K111" s="10">
        <v>5834.0982000000004</v>
      </c>
      <c r="L111" s="10">
        <v>60.935000000000002</v>
      </c>
      <c r="M111" s="9">
        <v>6.0999999999999999E-2</v>
      </c>
      <c r="N111" s="9">
        <v>8.5427049999999998</v>
      </c>
      <c r="O111" s="11">
        <v>876.4297193750001</v>
      </c>
      <c r="P111" s="11">
        <v>102.59393475193163</v>
      </c>
    </row>
    <row r="112" spans="2:16" x14ac:dyDescent="0.2">
      <c r="B112" s="2" t="s">
        <v>49</v>
      </c>
      <c r="C112" s="2" t="s">
        <v>54</v>
      </c>
      <c r="D112" s="2" t="s">
        <v>11</v>
      </c>
      <c r="E112" s="2">
        <v>220</v>
      </c>
      <c r="F112" s="2" t="s">
        <v>52</v>
      </c>
      <c r="G112" s="1" t="s">
        <v>64</v>
      </c>
      <c r="H112" s="15">
        <v>42736</v>
      </c>
      <c r="I112" s="15">
        <v>50040</v>
      </c>
      <c r="J112" s="1" t="str">
        <f t="shared" si="1"/>
        <v>Valdivia 220</v>
      </c>
      <c r="K112" s="10">
        <v>5817.7665999999999</v>
      </c>
      <c r="L112" s="10">
        <v>60.298999999999999</v>
      </c>
      <c r="M112" s="9">
        <v>4.5999999999999999E-2</v>
      </c>
      <c r="N112" s="9">
        <v>6.3605659999999995</v>
      </c>
      <c r="O112" s="11">
        <v>651.15303283399999</v>
      </c>
      <c r="P112" s="11">
        <v>102.37344173993321</v>
      </c>
    </row>
    <row r="113" spans="2:16" x14ac:dyDescent="0.2">
      <c r="B113" s="2" t="s">
        <v>49</v>
      </c>
      <c r="C113" s="2" t="s">
        <v>58</v>
      </c>
      <c r="D113" s="2" t="s">
        <v>11</v>
      </c>
      <c r="E113" s="2">
        <v>220</v>
      </c>
      <c r="F113" s="2" t="s">
        <v>52</v>
      </c>
      <c r="G113" s="1" t="s">
        <v>62</v>
      </c>
      <c r="H113" s="15">
        <v>42736</v>
      </c>
      <c r="I113" s="15">
        <v>50040</v>
      </c>
      <c r="J113" s="1" t="str">
        <f t="shared" si="1"/>
        <v>Valdivia 220</v>
      </c>
      <c r="K113" s="10">
        <v>0</v>
      </c>
      <c r="L113" s="10">
        <v>0</v>
      </c>
      <c r="M113" s="9">
        <v>0</v>
      </c>
      <c r="N113" s="9">
        <v>0</v>
      </c>
      <c r="O113" s="11">
        <v>0</v>
      </c>
      <c r="P113" s="11">
        <v>0</v>
      </c>
    </row>
    <row r="114" spans="2:16" x14ac:dyDescent="0.2">
      <c r="B114" s="2" t="s">
        <v>49</v>
      </c>
      <c r="C114" s="2" t="s">
        <v>58</v>
      </c>
      <c r="D114" s="2" t="s">
        <v>14</v>
      </c>
      <c r="E114" s="2">
        <v>220</v>
      </c>
      <c r="F114" s="2" t="s">
        <v>52</v>
      </c>
      <c r="G114" s="1" t="s">
        <v>62</v>
      </c>
      <c r="H114" s="15">
        <v>42736</v>
      </c>
      <c r="I114" s="15">
        <v>50040</v>
      </c>
      <c r="J114" s="1" t="str">
        <f t="shared" si="1"/>
        <v>Barro Blanco 220</v>
      </c>
      <c r="K114" s="10">
        <v>0</v>
      </c>
      <c r="L114" s="10">
        <v>0</v>
      </c>
      <c r="M114" s="9">
        <v>0</v>
      </c>
      <c r="N114" s="9">
        <v>0</v>
      </c>
      <c r="O114" s="11">
        <v>0</v>
      </c>
      <c r="P114" s="11">
        <v>0</v>
      </c>
    </row>
    <row r="115" spans="2:16" x14ac:dyDescent="0.2">
      <c r="B115" s="2" t="s">
        <v>49</v>
      </c>
      <c r="C115" s="2" t="s">
        <v>58</v>
      </c>
      <c r="D115" s="2" t="s">
        <v>15</v>
      </c>
      <c r="E115" s="2">
        <v>220</v>
      </c>
      <c r="F115" s="2" t="s">
        <v>52</v>
      </c>
      <c r="G115" s="1" t="s">
        <v>62</v>
      </c>
      <c r="H115" s="15">
        <v>42736</v>
      </c>
      <c r="I115" s="15">
        <v>50040</v>
      </c>
      <c r="J115" s="1" t="str">
        <f t="shared" si="1"/>
        <v>Puerto Montt 220</v>
      </c>
      <c r="K115" s="10">
        <v>0</v>
      </c>
      <c r="L115" s="10">
        <v>0</v>
      </c>
      <c r="M115" s="9">
        <v>0</v>
      </c>
      <c r="N115" s="9">
        <v>0</v>
      </c>
      <c r="O115" s="11">
        <v>0</v>
      </c>
      <c r="P115" s="11">
        <v>0</v>
      </c>
    </row>
    <row r="116" spans="2:16" x14ac:dyDescent="0.2">
      <c r="B116" s="2" t="s">
        <v>49</v>
      </c>
      <c r="C116" s="2" t="s">
        <v>58</v>
      </c>
      <c r="D116" s="2" t="s">
        <v>11</v>
      </c>
      <c r="E116" s="2">
        <v>220</v>
      </c>
      <c r="F116" s="2" t="s">
        <v>52</v>
      </c>
      <c r="G116" s="1" t="s">
        <v>63</v>
      </c>
      <c r="H116" s="15">
        <v>42736</v>
      </c>
      <c r="I116" s="15">
        <v>50040</v>
      </c>
      <c r="J116" s="1" t="str">
        <f t="shared" si="1"/>
        <v>Valdivia 220</v>
      </c>
      <c r="K116" s="10">
        <v>0</v>
      </c>
      <c r="L116" s="10">
        <v>60.298329021906326</v>
      </c>
      <c r="M116" s="9">
        <v>0</v>
      </c>
      <c r="N116" s="9">
        <v>25.698</v>
      </c>
      <c r="O116" s="11">
        <v>1549.5464592049489</v>
      </c>
      <c r="P116" s="11">
        <v>60.298329021906326</v>
      </c>
    </row>
    <row r="117" spans="2:16" x14ac:dyDescent="0.2">
      <c r="B117" s="2" t="s">
        <v>49</v>
      </c>
      <c r="C117" s="2" t="s">
        <v>58</v>
      </c>
      <c r="D117" s="2" t="s">
        <v>14</v>
      </c>
      <c r="E117" s="2">
        <v>220</v>
      </c>
      <c r="F117" s="2" t="s">
        <v>52</v>
      </c>
      <c r="G117" s="1" t="s">
        <v>63</v>
      </c>
      <c r="H117" s="15">
        <v>42736</v>
      </c>
      <c r="I117" s="15">
        <v>50040</v>
      </c>
      <c r="J117" s="1" t="str">
        <f t="shared" si="1"/>
        <v>Barro Blanco 220</v>
      </c>
      <c r="K117" s="10">
        <v>0</v>
      </c>
      <c r="L117" s="10">
        <v>60.934342242399744</v>
      </c>
      <c r="M117" s="9">
        <v>0</v>
      </c>
      <c r="N117" s="9">
        <v>153.22800000000001</v>
      </c>
      <c r="O117" s="11">
        <v>9336.847393118429</v>
      </c>
      <c r="P117" s="11">
        <v>60.934342242399744</v>
      </c>
    </row>
    <row r="118" spans="2:16" x14ac:dyDescent="0.2">
      <c r="B118" s="2" t="s">
        <v>49</v>
      </c>
      <c r="C118" s="2" t="s">
        <v>58</v>
      </c>
      <c r="D118" s="2" t="s">
        <v>15</v>
      </c>
      <c r="E118" s="2">
        <v>220</v>
      </c>
      <c r="F118" s="2" t="s">
        <v>52</v>
      </c>
      <c r="G118" s="1" t="s">
        <v>63</v>
      </c>
      <c r="H118" s="15">
        <v>42736</v>
      </c>
      <c r="I118" s="15">
        <v>50040</v>
      </c>
      <c r="J118" s="1" t="str">
        <f t="shared" si="1"/>
        <v>Puerto Montt 220</v>
      </c>
      <c r="K118" s="10">
        <v>0</v>
      </c>
      <c r="L118" s="10">
        <v>61.276399772749173</v>
      </c>
      <c r="M118" s="9">
        <v>0</v>
      </c>
      <c r="N118" s="9">
        <v>22.617000000000001</v>
      </c>
      <c r="O118" s="11">
        <v>1385.888333660268</v>
      </c>
      <c r="P118" s="11">
        <v>61.276399772749173</v>
      </c>
    </row>
    <row r="119" spans="2:16" x14ac:dyDescent="0.2">
      <c r="B119" s="2" t="s">
        <v>49</v>
      </c>
      <c r="C119" s="2" t="s">
        <v>58</v>
      </c>
      <c r="D119" s="2" t="s">
        <v>11</v>
      </c>
      <c r="E119" s="2">
        <v>220</v>
      </c>
      <c r="F119" s="2" t="s">
        <v>52</v>
      </c>
      <c r="G119" s="1" t="s">
        <v>64</v>
      </c>
      <c r="H119" s="15">
        <v>42736</v>
      </c>
      <c r="I119" s="15">
        <v>50040</v>
      </c>
      <c r="J119" s="1" t="str">
        <f t="shared" si="1"/>
        <v>Valdivia 220</v>
      </c>
      <c r="K119" s="10">
        <v>5817.7320510905938</v>
      </c>
      <c r="L119" s="10">
        <v>60.298329021906333</v>
      </c>
      <c r="M119" s="9">
        <v>8.4000000000000005E-2</v>
      </c>
      <c r="N119" s="9">
        <v>10.975</v>
      </c>
      <c r="O119" s="11">
        <v>1150.463653307032</v>
      </c>
      <c r="P119" s="11">
        <v>104.8258454038298</v>
      </c>
    </row>
    <row r="120" spans="2:16" x14ac:dyDescent="0.2">
      <c r="B120" s="2" t="s">
        <v>49</v>
      </c>
      <c r="C120" s="2" t="s">
        <v>58</v>
      </c>
      <c r="D120" s="2" t="s">
        <v>14</v>
      </c>
      <c r="E120" s="2">
        <v>220</v>
      </c>
      <c r="F120" s="2" t="s">
        <v>52</v>
      </c>
      <c r="G120" s="1" t="s">
        <v>64</v>
      </c>
      <c r="H120" s="15">
        <v>42736</v>
      </c>
      <c r="I120" s="15">
        <v>50040</v>
      </c>
      <c r="J120" s="1" t="str">
        <f t="shared" si="1"/>
        <v>Barro Blanco 220</v>
      </c>
      <c r="K120" s="10">
        <v>5834.0660843446967</v>
      </c>
      <c r="L120" s="10">
        <v>60.934342242399737</v>
      </c>
      <c r="M120" s="9">
        <v>0.439</v>
      </c>
      <c r="N120" s="9">
        <v>63.106000000000002</v>
      </c>
      <c r="O120" s="11">
        <v>6406.4776125762</v>
      </c>
      <c r="P120" s="11">
        <v>101.51931056597154</v>
      </c>
    </row>
    <row r="121" spans="2:16" x14ac:dyDescent="0.2">
      <c r="B121" s="2" t="s">
        <v>49</v>
      </c>
      <c r="C121" s="2" t="s">
        <v>58</v>
      </c>
      <c r="D121" s="2" t="s">
        <v>15</v>
      </c>
      <c r="E121" s="2">
        <v>220</v>
      </c>
      <c r="F121" s="2" t="s">
        <v>52</v>
      </c>
      <c r="G121" s="1" t="s">
        <v>64</v>
      </c>
      <c r="H121" s="15">
        <v>42736</v>
      </c>
      <c r="I121" s="15">
        <v>50040</v>
      </c>
      <c r="J121" s="1" t="str">
        <f t="shared" si="1"/>
        <v>Puerto Montt 220</v>
      </c>
      <c r="K121" s="10">
        <v>5921.3686758752456</v>
      </c>
      <c r="L121" s="10">
        <v>61.276399772749166</v>
      </c>
      <c r="M121" s="9">
        <v>6.2E-2</v>
      </c>
      <c r="N121" s="9">
        <v>9.4309999999999992</v>
      </c>
      <c r="O121" s="11">
        <v>945.02258416106258</v>
      </c>
      <c r="P121" s="11">
        <v>100.20385793246344</v>
      </c>
    </row>
    <row r="122" spans="2:16" x14ac:dyDescent="0.2">
      <c r="B122" s="2" t="s">
        <v>49</v>
      </c>
      <c r="C122" s="2" t="s">
        <v>56</v>
      </c>
      <c r="D122" s="2" t="s">
        <v>14</v>
      </c>
      <c r="E122" s="2">
        <v>220</v>
      </c>
      <c r="F122" s="2" t="s">
        <v>52</v>
      </c>
      <c r="G122" s="1" t="s">
        <v>62</v>
      </c>
      <c r="H122" s="15">
        <v>42736</v>
      </c>
      <c r="I122" s="15">
        <v>50040</v>
      </c>
      <c r="J122" s="1" t="str">
        <f t="shared" si="1"/>
        <v>Barro Blanco 220</v>
      </c>
      <c r="K122" s="10">
        <v>0</v>
      </c>
      <c r="L122" s="10">
        <v>60.935000000000002</v>
      </c>
      <c r="M122" s="9">
        <v>0</v>
      </c>
      <c r="N122" s="9">
        <v>0.40024799999999999</v>
      </c>
      <c r="O122" s="11">
        <v>24.389111880000002</v>
      </c>
      <c r="P122" s="11">
        <v>60.935000000000002</v>
      </c>
    </row>
    <row r="123" spans="2:16" x14ac:dyDescent="0.2">
      <c r="B123" s="2" t="s">
        <v>49</v>
      </c>
      <c r="C123" s="2" t="s">
        <v>56</v>
      </c>
      <c r="D123" s="2" t="s">
        <v>15</v>
      </c>
      <c r="E123" s="2">
        <v>220</v>
      </c>
      <c r="F123" s="2" t="s">
        <v>52</v>
      </c>
      <c r="G123" s="1" t="s">
        <v>62</v>
      </c>
      <c r="H123" s="15">
        <v>42736</v>
      </c>
      <c r="I123" s="15">
        <v>50040</v>
      </c>
      <c r="J123" s="1" t="str">
        <f t="shared" si="1"/>
        <v>Puerto Montt 220</v>
      </c>
      <c r="K123" s="10">
        <v>0</v>
      </c>
      <c r="L123" s="10">
        <v>61.277000000000001</v>
      </c>
      <c r="M123" s="9">
        <v>0</v>
      </c>
      <c r="N123" s="9">
        <v>3.2995880000000004</v>
      </c>
      <c r="O123" s="11">
        <v>202.18885387600002</v>
      </c>
      <c r="P123" s="11">
        <v>61.277000000000001</v>
      </c>
    </row>
    <row r="124" spans="2:16" x14ac:dyDescent="0.2">
      <c r="B124" s="2" t="s">
        <v>49</v>
      </c>
      <c r="C124" s="2" t="s">
        <v>56</v>
      </c>
      <c r="D124" s="2" t="s">
        <v>14</v>
      </c>
      <c r="E124" s="2">
        <v>220</v>
      </c>
      <c r="F124" s="2" t="s">
        <v>52</v>
      </c>
      <c r="G124" s="1" t="s">
        <v>63</v>
      </c>
      <c r="H124" s="15">
        <v>42736</v>
      </c>
      <c r="I124" s="15">
        <v>50040</v>
      </c>
      <c r="J124" s="1" t="str">
        <f t="shared" si="1"/>
        <v>Barro Blanco 220</v>
      </c>
      <c r="K124" s="10">
        <v>0</v>
      </c>
      <c r="L124" s="10">
        <v>60.935000000000002</v>
      </c>
      <c r="M124" s="9">
        <v>0</v>
      </c>
      <c r="N124" s="9">
        <v>0.471833</v>
      </c>
      <c r="O124" s="11">
        <v>28.751143855000002</v>
      </c>
      <c r="P124" s="11">
        <v>60.935000000000002</v>
      </c>
    </row>
    <row r="125" spans="2:16" x14ac:dyDescent="0.2">
      <c r="B125" s="2" t="s">
        <v>49</v>
      </c>
      <c r="C125" s="2" t="s">
        <v>56</v>
      </c>
      <c r="D125" s="2" t="s">
        <v>15</v>
      </c>
      <c r="E125" s="2">
        <v>220</v>
      </c>
      <c r="F125" s="2" t="s">
        <v>52</v>
      </c>
      <c r="G125" s="1" t="s">
        <v>63</v>
      </c>
      <c r="H125" s="15">
        <v>42736</v>
      </c>
      <c r="I125" s="15">
        <v>50040</v>
      </c>
      <c r="J125" s="1" t="str">
        <f t="shared" si="1"/>
        <v>Puerto Montt 220</v>
      </c>
      <c r="K125" s="10">
        <v>0</v>
      </c>
      <c r="L125" s="10">
        <v>61.277000000000001</v>
      </c>
      <c r="M125" s="9">
        <v>0</v>
      </c>
      <c r="N125" s="9">
        <v>3.7400790000000002</v>
      </c>
      <c r="O125" s="11">
        <v>229.18082088300002</v>
      </c>
      <c r="P125" s="11">
        <v>61.277000000000001</v>
      </c>
    </row>
    <row r="126" spans="2:16" x14ac:dyDescent="0.2">
      <c r="B126" s="2" t="s">
        <v>49</v>
      </c>
      <c r="C126" s="2" t="s">
        <v>56</v>
      </c>
      <c r="D126" s="2" t="s">
        <v>14</v>
      </c>
      <c r="E126" s="2">
        <v>220</v>
      </c>
      <c r="F126" s="2" t="s">
        <v>52</v>
      </c>
      <c r="G126" s="1" t="s">
        <v>64</v>
      </c>
      <c r="H126" s="15">
        <v>42736</v>
      </c>
      <c r="I126" s="15">
        <v>50040</v>
      </c>
      <c r="J126" s="1" t="str">
        <f t="shared" si="1"/>
        <v>Barro Blanco 220</v>
      </c>
      <c r="K126" s="10">
        <v>5834.0982000000004</v>
      </c>
      <c r="L126" s="10">
        <v>60.935000000000002</v>
      </c>
      <c r="M126" s="9">
        <v>2.4399999999999999E-3</v>
      </c>
      <c r="N126" s="9">
        <v>0.29322000000000004</v>
      </c>
      <c r="O126" s="11">
        <v>32.102560308000001</v>
      </c>
      <c r="P126" s="11">
        <v>109.48284669531409</v>
      </c>
    </row>
    <row r="127" spans="2:16" x14ac:dyDescent="0.2">
      <c r="B127" s="2" t="s">
        <v>49</v>
      </c>
      <c r="C127" s="2" t="s">
        <v>56</v>
      </c>
      <c r="D127" s="2" t="s">
        <v>15</v>
      </c>
      <c r="E127" s="2">
        <v>220</v>
      </c>
      <c r="F127" s="2" t="s">
        <v>52</v>
      </c>
      <c r="G127" s="1" t="s">
        <v>64</v>
      </c>
      <c r="H127" s="15">
        <v>42736</v>
      </c>
      <c r="I127" s="15">
        <v>50040</v>
      </c>
      <c r="J127" s="1" t="str">
        <f t="shared" si="1"/>
        <v>Puerto Montt 220</v>
      </c>
      <c r="K127" s="10">
        <v>5921.3765999999996</v>
      </c>
      <c r="L127" s="10">
        <v>61.277000000000001</v>
      </c>
      <c r="M127" s="9">
        <v>2.0809999999999999E-2</v>
      </c>
      <c r="N127" s="9">
        <v>2.4964679999999997</v>
      </c>
      <c r="O127" s="11">
        <v>276.19991668199998</v>
      </c>
      <c r="P127" s="11">
        <v>110.63627360014229</v>
      </c>
    </row>
  </sheetData>
  <autoFilter ref="B7:Q127" xr:uid="{00000000-0009-0000-0000-000003000000}"/>
  <hyperlinks>
    <hyperlink ref="B4" location="Cuadro3!B4" display="Mensual" xr:uid="{00000000-0004-0000-03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N°3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Marcos Cisterna</cp:lastModifiedBy>
  <cp:lastPrinted>2010-04-30T19:11:28Z</cp:lastPrinted>
  <dcterms:created xsi:type="dcterms:W3CDTF">2002-08-26T22:02:26Z</dcterms:created>
  <dcterms:modified xsi:type="dcterms:W3CDTF">2018-01-03T13:37:36Z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