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Mercado y Regulacion\15. Actividades Periodicas\2. CNE\6. Registo de contratos\2017\10_oct\"/>
    </mc:Choice>
  </mc:AlternateContent>
  <bookViews>
    <workbookView xWindow="0" yWindow="0" windowWidth="19200" windowHeight="7305"/>
  </bookViews>
  <sheets>
    <sheet name="Tabla N°3" sheetId="12" r:id="rId1"/>
  </sheets>
  <definedNames>
    <definedName name="_xlnm._FilterDatabase" localSheetId="0" hidden="1">'Tabla N°3'!$B$7:$P$124</definedName>
  </definedNames>
  <calcPr calcId="162913" concurrentCalc="0"/>
</workbook>
</file>

<file path=xl/calcChain.xml><?xml version="1.0" encoding="utf-8"?>
<calcChain xmlns="http://schemas.openxmlformats.org/spreadsheetml/2006/main">
  <c r="J78" i="12" l="1"/>
  <c r="J79" i="12"/>
  <c r="J102" i="12"/>
  <c r="J103" i="12"/>
  <c r="J74" i="12"/>
  <c r="J75" i="12"/>
  <c r="J76" i="12"/>
  <c r="J77" i="12"/>
  <c r="J98" i="12"/>
  <c r="J99" i="12"/>
  <c r="J100" i="12"/>
  <c r="J101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</calcChain>
</file>

<file path=xl/sharedStrings.xml><?xml version="1.0" encoding="utf-8"?>
<sst xmlns="http://schemas.openxmlformats.org/spreadsheetml/2006/main" count="617" uniqueCount="66">
  <si>
    <t>NOMBRE</t>
  </si>
  <si>
    <t>INICIO</t>
  </si>
  <si>
    <t>TERMINO</t>
  </si>
  <si>
    <t>Quillota 220</t>
  </si>
  <si>
    <t>Diego de Almagro 220</t>
  </si>
  <si>
    <t>EMELAT</t>
  </si>
  <si>
    <t>Cardones 220</t>
  </si>
  <si>
    <t>Maitencillo 220</t>
  </si>
  <si>
    <t>Ancoa 220</t>
  </si>
  <si>
    <t>Charrua 220</t>
  </si>
  <si>
    <t>Temuco 220</t>
  </si>
  <si>
    <t>Valdivia 220</t>
  </si>
  <si>
    <t>CODINER</t>
  </si>
  <si>
    <t>COOPELAN</t>
  </si>
  <si>
    <t>Barro Blanco 220</t>
  </si>
  <si>
    <t>Puerto Montt 220</t>
  </si>
  <si>
    <t>FRONTEL</t>
  </si>
  <si>
    <t>SAESA</t>
  </si>
  <si>
    <t>PUNTO DE</t>
  </si>
  <si>
    <t>TENSION</t>
  </si>
  <si>
    <t>LICITACIÓN (3)</t>
  </si>
  <si>
    <t>BLOQUE</t>
  </si>
  <si>
    <t>FECHAS CONTRATO</t>
  </si>
  <si>
    <t>NOMBRE S/E</t>
  </si>
  <si>
    <t>PRECIO POTENCIA</t>
  </si>
  <si>
    <t>PRECIO ENERGÍA</t>
  </si>
  <si>
    <t>POTENCIA</t>
  </si>
  <si>
    <t>ENERGIA</t>
  </si>
  <si>
    <t>COMPRA</t>
  </si>
  <si>
    <t>PRECIO MEDIO</t>
  </si>
  <si>
    <t>EMPRESA DISTRIBUIDORA (2)</t>
  </si>
  <si>
    <t>EMPRESA SUMINISTRADORA (2)</t>
  </si>
  <si>
    <t>SUMINISTRO (2)</t>
  </si>
  <si>
    <t>[kV]</t>
  </si>
  <si>
    <t>DE SUMINISTRO (4)</t>
  </si>
  <si>
    <t>TRONCAL (5)</t>
  </si>
  <si>
    <t>[$/kW/mes]</t>
  </si>
  <si>
    <t>[$/kWh]</t>
  </si>
  <si>
    <t>[MW] (6)</t>
  </si>
  <si>
    <t>[MWh]</t>
  </si>
  <si>
    <t>[M$] *</t>
  </si>
  <si>
    <t>[$/kWh] **</t>
  </si>
  <si>
    <t>Itahue 220</t>
  </si>
  <si>
    <t>VENTAS A EMPRESAS DISTRIBUIDORAS A PRECIO DE NUDO DE LARGO PLAZO</t>
  </si>
  <si>
    <t>Tabla N°3: VENTAS POR BARRAS TRONCALES, BLOQUES Y LICITACIÓN (1)</t>
  </si>
  <si>
    <t>Ventas a PNLP a empresas distribuidoras.</t>
  </si>
  <si>
    <t>Lagunillas 220</t>
  </si>
  <si>
    <t>Los Vilos 220</t>
  </si>
  <si>
    <t>Nogales 220</t>
  </si>
  <si>
    <t>AELA GENERACIÓN S.A.</t>
  </si>
  <si>
    <t>Pan de Azucar 220</t>
  </si>
  <si>
    <t>Hualpen 220</t>
  </si>
  <si>
    <t>2015/02</t>
  </si>
  <si>
    <t>Conafe</t>
  </si>
  <si>
    <t>Cooprel</t>
  </si>
  <si>
    <t>Copelec</t>
  </si>
  <si>
    <t>Crell</t>
  </si>
  <si>
    <t>Elecda SIC</t>
  </si>
  <si>
    <t>Luz Osorno</t>
  </si>
  <si>
    <t>Los Ciruelos 220</t>
  </si>
  <si>
    <t>Luzlinares</t>
  </si>
  <si>
    <t>Luzparral</t>
  </si>
  <si>
    <t>BS4A</t>
  </si>
  <si>
    <t>BS4B</t>
  </si>
  <si>
    <t>BS4C</t>
  </si>
  <si>
    <t>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</si>
</sst>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_-* #,##0.000_-;\-* #,##0.000_-;_-* &quot;-&quot;??_-;_-@_-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43" fontId="6" fillId="0" borderId="0" applyFont="0" applyFill="0" applyBorder="0" applyAlignment="0" applyProtection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7">
    <xf numFmtId="0" fontId="0" fillId="0" borderId="0" xfId="0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17" fontId="3" fillId="2" borderId="1" xfId="0" applyNumberFormat="1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14" fontId="4" fillId="2" borderId="7" xfId="0" applyNumberFormat="1" applyFont="1" applyFill="1" applyBorder="1" applyAlignment="1">
      <alignment horizontal="center"/>
    </xf>
    <xf numFmtId="0" fontId="4" fillId="0" borderId="0" xfId="0" applyFont="1" applyFill="1"/>
    <xf numFmtId="0" fontId="0" fillId="0" borderId="5" xfId="0" applyBorder="1" applyAlignment="1">
      <alignment horizontal="center"/>
    </xf>
    <xf numFmtId="4" fontId="4" fillId="2" borderId="7" xfId="0" applyNumberFormat="1" applyFont="1" applyFill="1" applyBorder="1" applyAlignment="1">
      <alignment horizontal="center"/>
    </xf>
    <xf numFmtId="43" fontId="4" fillId="2" borderId="7" xfId="0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Continuous"/>
    </xf>
    <xf numFmtId="0" fontId="3" fillId="0" borderId="2" xfId="0" applyFont="1" applyFill="1" applyBorder="1" applyAlignment="1">
      <alignment horizontal="centerContinuous"/>
    </xf>
    <xf numFmtId="167" fontId="4" fillId="0" borderId="7" xfId="2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4" fontId="4" fillId="0" borderId="7" xfId="0" applyNumberFormat="1" applyFont="1" applyFill="1" applyBorder="1" applyAlignment="1">
      <alignment horizontal="center"/>
    </xf>
    <xf numFmtId="4" fontId="4" fillId="0" borderId="7" xfId="0" applyNumberFormat="1" applyFont="1" applyFill="1" applyBorder="1" applyAlignment="1">
      <alignment horizontal="center"/>
    </xf>
    <xf numFmtId="43" fontId="4" fillId="0" borderId="7" xfId="0" applyNumberFormat="1" applyFont="1" applyFill="1" applyBorder="1" applyAlignment="1">
      <alignment horizontal="center"/>
    </xf>
  </cellXfs>
  <cellStyles count="7">
    <cellStyle name="A3 297 x 420 mm" xfId="1"/>
    <cellStyle name="Comma" xfId="2" builtinId="3"/>
    <cellStyle name="Comma 2" xfId="5"/>
    <cellStyle name="Millares 10" xfId="6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24"/>
  <sheetViews>
    <sheetView showGridLines="0" tabSelected="1" zoomScale="60" zoomScaleNormal="60" workbookViewId="0">
      <selection activeCell="D31" sqref="D31"/>
    </sheetView>
  </sheetViews>
  <sheetFormatPr defaultColWidth="11.42578125" defaultRowHeight="15" x14ac:dyDescent="0.25"/>
  <cols>
    <col min="1" max="1" width="2.42578125" style="5" customWidth="1"/>
    <col min="2" max="2" width="28.28515625" style="5" customWidth="1"/>
    <col min="3" max="3" width="29" style="14" customWidth="1"/>
    <col min="4" max="4" width="26.85546875" style="14" bestFit="1" customWidth="1"/>
    <col min="5" max="5" width="8.85546875" style="14" customWidth="1"/>
    <col min="6" max="6" width="18.28515625" style="14" customWidth="1"/>
    <col min="7" max="7" width="18.140625" style="5" customWidth="1"/>
    <col min="8" max="8" width="14.5703125" style="5" customWidth="1"/>
    <col min="9" max="9" width="14.7109375" style="5" customWidth="1"/>
    <col min="10" max="10" width="26.5703125" style="5" bestFit="1" customWidth="1"/>
    <col min="11" max="11" width="17" style="5" customWidth="1"/>
    <col min="12" max="12" width="15.85546875" style="5" customWidth="1"/>
    <col min="13" max="13" width="21.7109375" style="14" bestFit="1" customWidth="1"/>
    <col min="14" max="14" width="17.7109375" style="14" bestFit="1" customWidth="1"/>
    <col min="15" max="15" width="16" style="5" customWidth="1"/>
    <col min="16" max="16" width="14.140625" style="5" customWidth="1"/>
    <col min="17" max="16384" width="11.42578125" style="5"/>
  </cols>
  <sheetData>
    <row r="1" spans="2:16" x14ac:dyDescent="0.25">
      <c r="M1" s="5"/>
    </row>
    <row r="2" spans="2:16" x14ac:dyDescent="0.25">
      <c r="B2" s="4" t="s">
        <v>44</v>
      </c>
      <c r="M2" s="5"/>
    </row>
    <row r="3" spans="2:16" x14ac:dyDescent="0.25">
      <c r="B3" s="4" t="s">
        <v>43</v>
      </c>
      <c r="M3" s="5"/>
    </row>
    <row r="4" spans="2:16" x14ac:dyDescent="0.25">
      <c r="B4" s="4" t="s">
        <v>45</v>
      </c>
      <c r="M4" s="5"/>
    </row>
    <row r="5" spans="2:16" x14ac:dyDescent="0.25">
      <c r="K5" s="6">
        <v>43009</v>
      </c>
      <c r="L5" s="7"/>
      <c r="M5" s="20"/>
      <c r="N5" s="21"/>
      <c r="O5" s="9"/>
      <c r="P5" s="8"/>
    </row>
    <row r="6" spans="2:16" x14ac:dyDescent="0.25">
      <c r="B6" s="10" t="s">
        <v>0</v>
      </c>
      <c r="C6" s="1" t="s">
        <v>0</v>
      </c>
      <c r="D6" s="1" t="s">
        <v>18</v>
      </c>
      <c r="E6" s="1" t="s">
        <v>19</v>
      </c>
      <c r="F6" s="19" t="s">
        <v>20</v>
      </c>
      <c r="G6" s="10" t="s">
        <v>21</v>
      </c>
      <c r="H6" s="9" t="s">
        <v>22</v>
      </c>
      <c r="I6" s="8"/>
      <c r="J6" s="10" t="s">
        <v>23</v>
      </c>
      <c r="K6" s="10" t="s">
        <v>24</v>
      </c>
      <c r="L6" s="10" t="s">
        <v>25</v>
      </c>
      <c r="M6" s="1" t="s">
        <v>26</v>
      </c>
      <c r="N6" s="1" t="s">
        <v>27</v>
      </c>
      <c r="O6" s="10" t="s">
        <v>28</v>
      </c>
      <c r="P6" s="10" t="s">
        <v>29</v>
      </c>
    </row>
    <row r="7" spans="2:16" x14ac:dyDescent="0.25">
      <c r="B7" s="11" t="s">
        <v>31</v>
      </c>
      <c r="C7" s="2" t="s">
        <v>30</v>
      </c>
      <c r="D7" s="2" t="s">
        <v>32</v>
      </c>
      <c r="E7" s="2" t="s">
        <v>33</v>
      </c>
      <c r="F7" s="2" t="s">
        <v>65</v>
      </c>
      <c r="G7" s="11" t="s">
        <v>34</v>
      </c>
      <c r="H7" s="11" t="s">
        <v>1</v>
      </c>
      <c r="I7" s="11" t="s">
        <v>2</v>
      </c>
      <c r="J7" s="11" t="s">
        <v>35</v>
      </c>
      <c r="K7" s="11" t="s">
        <v>36</v>
      </c>
      <c r="L7" s="11" t="s">
        <v>37</v>
      </c>
      <c r="M7" s="2" t="s">
        <v>38</v>
      </c>
      <c r="N7" s="2" t="s">
        <v>39</v>
      </c>
      <c r="O7" s="11" t="s">
        <v>40</v>
      </c>
      <c r="P7" s="11" t="s">
        <v>41</v>
      </c>
    </row>
    <row r="8" spans="2:16" x14ac:dyDescent="0.25">
      <c r="B8" s="15" t="s">
        <v>49</v>
      </c>
      <c r="C8" s="18" t="s">
        <v>57</v>
      </c>
      <c r="D8" s="18" t="s">
        <v>4</v>
      </c>
      <c r="E8" s="18">
        <v>220</v>
      </c>
      <c r="F8" s="18" t="s">
        <v>52</v>
      </c>
      <c r="G8" s="12" t="s">
        <v>62</v>
      </c>
      <c r="H8" s="13">
        <v>42736</v>
      </c>
      <c r="I8" s="13">
        <v>50040</v>
      </c>
      <c r="J8" s="3" t="str">
        <f>+D8</f>
        <v>Diego de Almagro 220</v>
      </c>
      <c r="K8" s="16">
        <v>0</v>
      </c>
      <c r="L8" s="16">
        <v>47.294990235017892</v>
      </c>
      <c r="M8" s="22">
        <v>0</v>
      </c>
      <c r="N8" s="22">
        <v>45.570999999999998</v>
      </c>
      <c r="O8" s="17">
        <v>2155.2800000000002</v>
      </c>
      <c r="P8" s="17">
        <v>47.294990235017892</v>
      </c>
    </row>
    <row r="9" spans="2:16" x14ac:dyDescent="0.25">
      <c r="B9" s="15" t="s">
        <v>49</v>
      </c>
      <c r="C9" s="18" t="s">
        <v>57</v>
      </c>
      <c r="D9" s="18" t="s">
        <v>4</v>
      </c>
      <c r="E9" s="18">
        <v>220</v>
      </c>
      <c r="F9" s="18" t="s">
        <v>52</v>
      </c>
      <c r="G9" s="12" t="s">
        <v>63</v>
      </c>
      <c r="H9" s="13">
        <v>42736</v>
      </c>
      <c r="I9" s="13">
        <v>50040</v>
      </c>
      <c r="J9" s="3" t="str">
        <f t="shared" ref="J9:J72" si="0">+D9</f>
        <v>Diego de Almagro 220</v>
      </c>
      <c r="K9" s="16">
        <v>0</v>
      </c>
      <c r="L9" s="16">
        <v>47.295000694072627</v>
      </c>
      <c r="M9" s="22">
        <v>0</v>
      </c>
      <c r="N9" s="22">
        <v>50.427</v>
      </c>
      <c r="O9" s="17">
        <v>2384.9450000000002</v>
      </c>
      <c r="P9" s="17">
        <v>47.295000694072627</v>
      </c>
    </row>
    <row r="10" spans="2:16" x14ac:dyDescent="0.25">
      <c r="B10" s="15" t="s">
        <v>49</v>
      </c>
      <c r="C10" s="18" t="s">
        <v>57</v>
      </c>
      <c r="D10" s="18" t="s">
        <v>4</v>
      </c>
      <c r="E10" s="18">
        <v>220</v>
      </c>
      <c r="F10" s="18" t="s">
        <v>52</v>
      </c>
      <c r="G10" s="12" t="s">
        <v>64</v>
      </c>
      <c r="H10" s="13">
        <v>42736</v>
      </c>
      <c r="I10" s="13">
        <v>50040</v>
      </c>
      <c r="J10" s="3" t="str">
        <f t="shared" si="0"/>
        <v>Diego de Almagro 220</v>
      </c>
      <c r="K10" s="16">
        <v>5665.6907630522091</v>
      </c>
      <c r="L10" s="16">
        <v>47.29498506524132</v>
      </c>
      <c r="M10" s="22">
        <v>0.249</v>
      </c>
      <c r="N10" s="22">
        <v>31.805</v>
      </c>
      <c r="O10" s="17">
        <v>2914.9740000000002</v>
      </c>
      <c r="P10" s="17">
        <v>91.651438453073425</v>
      </c>
    </row>
    <row r="11" spans="2:16" x14ac:dyDescent="0.25">
      <c r="B11" s="15" t="s">
        <v>49</v>
      </c>
      <c r="C11" s="18" t="s">
        <v>5</v>
      </c>
      <c r="D11" s="18" t="s">
        <v>6</v>
      </c>
      <c r="E11" s="18">
        <v>220</v>
      </c>
      <c r="F11" s="18" t="s">
        <v>52</v>
      </c>
      <c r="G11" s="12" t="s">
        <v>62</v>
      </c>
      <c r="H11" s="13">
        <v>42736</v>
      </c>
      <c r="I11" s="13">
        <v>50040</v>
      </c>
      <c r="J11" s="3" t="str">
        <f t="shared" si="0"/>
        <v>Cardones 220</v>
      </c>
      <c r="K11" s="16">
        <v>0</v>
      </c>
      <c r="L11" s="16">
        <v>47.632001118559998</v>
      </c>
      <c r="M11" s="22">
        <v>0</v>
      </c>
      <c r="N11" s="22">
        <v>135.88900000000001</v>
      </c>
      <c r="O11" s="17">
        <v>6472.665</v>
      </c>
      <c r="P11" s="17">
        <v>47.632001118559998</v>
      </c>
    </row>
    <row r="12" spans="2:16" x14ac:dyDescent="0.25">
      <c r="B12" s="15" t="s">
        <v>49</v>
      </c>
      <c r="C12" s="18" t="s">
        <v>5</v>
      </c>
      <c r="D12" s="18" t="s">
        <v>4</v>
      </c>
      <c r="E12" s="18">
        <v>220</v>
      </c>
      <c r="F12" s="18" t="s">
        <v>52</v>
      </c>
      <c r="G12" s="12" t="s">
        <v>62</v>
      </c>
      <c r="H12" s="13">
        <v>42736</v>
      </c>
      <c r="I12" s="13">
        <v>50040</v>
      </c>
      <c r="J12" s="3" t="str">
        <f t="shared" si="0"/>
        <v>Diego de Almagro 220</v>
      </c>
      <c r="K12" s="16">
        <v>0</v>
      </c>
      <c r="L12" s="16">
        <v>47.2950224816597</v>
      </c>
      <c r="M12" s="22">
        <v>0</v>
      </c>
      <c r="N12" s="22">
        <v>12.677</v>
      </c>
      <c r="O12" s="17">
        <v>599.55899999999997</v>
      </c>
      <c r="P12" s="17">
        <v>47.2950224816597</v>
      </c>
    </row>
    <row r="13" spans="2:16" x14ac:dyDescent="0.25">
      <c r="B13" s="15" t="s">
        <v>49</v>
      </c>
      <c r="C13" s="18" t="s">
        <v>5</v>
      </c>
      <c r="D13" s="18" t="s">
        <v>7</v>
      </c>
      <c r="E13" s="18">
        <v>220</v>
      </c>
      <c r="F13" s="18" t="s">
        <v>52</v>
      </c>
      <c r="G13" s="12" t="s">
        <v>62</v>
      </c>
      <c r="H13" s="13">
        <v>42736</v>
      </c>
      <c r="I13" s="13">
        <v>50040</v>
      </c>
      <c r="J13" s="3" t="str">
        <f t="shared" si="0"/>
        <v>Maitencillo 220</v>
      </c>
      <c r="K13" s="16">
        <v>0</v>
      </c>
      <c r="L13" s="16">
        <v>46.392002821779002</v>
      </c>
      <c r="M13" s="22">
        <v>0</v>
      </c>
      <c r="N13" s="22">
        <v>31.186</v>
      </c>
      <c r="O13" s="17">
        <v>1446.7809999999999</v>
      </c>
      <c r="P13" s="17">
        <v>46.392002821779002</v>
      </c>
    </row>
    <row r="14" spans="2:16" x14ac:dyDescent="0.25">
      <c r="B14" s="15" t="s">
        <v>49</v>
      </c>
      <c r="C14" s="18" t="s">
        <v>5</v>
      </c>
      <c r="D14" s="18" t="s">
        <v>50</v>
      </c>
      <c r="E14" s="18">
        <v>220</v>
      </c>
      <c r="F14" s="18" t="s">
        <v>52</v>
      </c>
      <c r="G14" s="12" t="s">
        <v>62</v>
      </c>
      <c r="H14" s="13">
        <v>42736</v>
      </c>
      <c r="I14" s="13">
        <v>50040</v>
      </c>
      <c r="J14" s="3" t="str">
        <f t="shared" si="0"/>
        <v>Pan de Azucar 220</v>
      </c>
      <c r="K14" s="16">
        <v>0</v>
      </c>
      <c r="L14" s="16">
        <v>53.294930875576036</v>
      </c>
      <c r="M14" s="22">
        <v>0</v>
      </c>
      <c r="N14" s="22">
        <v>0.217</v>
      </c>
      <c r="O14" s="17">
        <v>11.565</v>
      </c>
      <c r="P14" s="17">
        <v>53.294930875576036</v>
      </c>
    </row>
    <row r="15" spans="2:16" x14ac:dyDescent="0.25">
      <c r="B15" s="15" t="s">
        <v>49</v>
      </c>
      <c r="C15" s="18" t="s">
        <v>5</v>
      </c>
      <c r="D15" s="18" t="s">
        <v>6</v>
      </c>
      <c r="E15" s="18">
        <v>220</v>
      </c>
      <c r="F15" s="18" t="s">
        <v>52</v>
      </c>
      <c r="G15" s="12" t="s">
        <v>63</v>
      </c>
      <c r="H15" s="13">
        <v>42736</v>
      </c>
      <c r="I15" s="13">
        <v>50040</v>
      </c>
      <c r="J15" s="3" t="str">
        <f t="shared" si="0"/>
        <v>Cardones 220</v>
      </c>
      <c r="K15" s="16">
        <v>0</v>
      </c>
      <c r="L15" s="16">
        <v>47.631999764837296</v>
      </c>
      <c r="M15" s="22">
        <v>0</v>
      </c>
      <c r="N15" s="22">
        <v>170.095</v>
      </c>
      <c r="O15" s="17">
        <v>8101.9650000000001</v>
      </c>
      <c r="P15" s="17">
        <v>47.631999764837296</v>
      </c>
    </row>
    <row r="16" spans="2:16" x14ac:dyDescent="0.25">
      <c r="B16" s="15" t="s">
        <v>49</v>
      </c>
      <c r="C16" s="18" t="s">
        <v>5</v>
      </c>
      <c r="D16" s="18" t="s">
        <v>4</v>
      </c>
      <c r="E16" s="18">
        <v>220</v>
      </c>
      <c r="F16" s="18" t="s">
        <v>52</v>
      </c>
      <c r="G16" s="12" t="s">
        <v>63</v>
      </c>
      <c r="H16" s="13">
        <v>42736</v>
      </c>
      <c r="I16" s="13">
        <v>50040</v>
      </c>
      <c r="J16" s="3" t="str">
        <f t="shared" si="0"/>
        <v>Diego de Almagro 220</v>
      </c>
      <c r="K16" s="16">
        <v>0</v>
      </c>
      <c r="L16" s="16">
        <v>47.295023088763465</v>
      </c>
      <c r="M16" s="22">
        <v>0</v>
      </c>
      <c r="N16" s="22">
        <v>13.643000000000001</v>
      </c>
      <c r="O16" s="17">
        <v>645.24599999999998</v>
      </c>
      <c r="P16" s="17">
        <v>47.295023088763465</v>
      </c>
    </row>
    <row r="17" spans="2:16" x14ac:dyDescent="0.25">
      <c r="B17" s="15" t="s">
        <v>49</v>
      </c>
      <c r="C17" s="18" t="s">
        <v>5</v>
      </c>
      <c r="D17" s="18" t="s">
        <v>7</v>
      </c>
      <c r="E17" s="18">
        <v>220</v>
      </c>
      <c r="F17" s="18" t="s">
        <v>52</v>
      </c>
      <c r="G17" s="12" t="s">
        <v>63</v>
      </c>
      <c r="H17" s="13">
        <v>42736</v>
      </c>
      <c r="I17" s="13">
        <v>50040</v>
      </c>
      <c r="J17" s="3" t="str">
        <f t="shared" si="0"/>
        <v>Maitencillo 220</v>
      </c>
      <c r="K17" s="16">
        <v>0</v>
      </c>
      <c r="L17" s="16">
        <v>46.39200564818335</v>
      </c>
      <c r="M17" s="22">
        <v>0</v>
      </c>
      <c r="N17" s="22">
        <v>36.826000000000001</v>
      </c>
      <c r="O17" s="17">
        <v>1708.432</v>
      </c>
      <c r="P17" s="17">
        <v>46.39200564818335</v>
      </c>
    </row>
    <row r="18" spans="2:16" x14ac:dyDescent="0.25">
      <c r="B18" s="15" t="s">
        <v>49</v>
      </c>
      <c r="C18" s="18" t="s">
        <v>5</v>
      </c>
      <c r="D18" s="18" t="s">
        <v>50</v>
      </c>
      <c r="E18" s="18">
        <v>220</v>
      </c>
      <c r="F18" s="18" t="s">
        <v>52</v>
      </c>
      <c r="G18" s="12" t="s">
        <v>63</v>
      </c>
      <c r="H18" s="13">
        <v>42736</v>
      </c>
      <c r="I18" s="13">
        <v>50040</v>
      </c>
      <c r="J18" s="3" t="str">
        <f t="shared" si="0"/>
        <v>Pan de Azucar 220</v>
      </c>
      <c r="K18" s="16">
        <v>0</v>
      </c>
      <c r="L18" s="16">
        <v>53.295454545454547</v>
      </c>
      <c r="M18" s="22">
        <v>0</v>
      </c>
      <c r="N18" s="22">
        <v>0.13200000000000001</v>
      </c>
      <c r="O18" s="17">
        <v>7.0350000000000001</v>
      </c>
      <c r="P18" s="17">
        <v>53.295454545454547</v>
      </c>
    </row>
    <row r="19" spans="2:16" x14ac:dyDescent="0.25">
      <c r="B19" s="15" t="s">
        <v>49</v>
      </c>
      <c r="C19" s="18" t="s">
        <v>5</v>
      </c>
      <c r="D19" s="18" t="s">
        <v>6</v>
      </c>
      <c r="E19" s="18">
        <v>220</v>
      </c>
      <c r="F19" s="18" t="s">
        <v>52</v>
      </c>
      <c r="G19" s="12" t="s">
        <v>64</v>
      </c>
      <c r="H19" s="13">
        <v>42736</v>
      </c>
      <c r="I19" s="13">
        <v>50040</v>
      </c>
      <c r="J19" s="3" t="str">
        <f t="shared" si="0"/>
        <v>Cardones 220</v>
      </c>
      <c r="K19" s="16">
        <v>5903.9213286713293</v>
      </c>
      <c r="L19" s="16">
        <v>47.631995353781072</v>
      </c>
      <c r="M19" s="22">
        <v>0.57199999999999995</v>
      </c>
      <c r="N19" s="22">
        <v>91.257000000000005</v>
      </c>
      <c r="O19" s="17">
        <v>7723.7960000000003</v>
      </c>
      <c r="P19" s="17">
        <v>84.637846959685277</v>
      </c>
    </row>
    <row r="20" spans="2:16" x14ac:dyDescent="0.25">
      <c r="B20" s="15" t="s">
        <v>49</v>
      </c>
      <c r="C20" s="18" t="s">
        <v>5</v>
      </c>
      <c r="D20" s="18" t="s">
        <v>4</v>
      </c>
      <c r="E20" s="18">
        <v>220</v>
      </c>
      <c r="F20" s="18" t="s">
        <v>52</v>
      </c>
      <c r="G20" s="12" t="s">
        <v>64</v>
      </c>
      <c r="H20" s="13">
        <v>42736</v>
      </c>
      <c r="I20" s="13">
        <v>50040</v>
      </c>
      <c r="J20" s="3" t="str">
        <f t="shared" si="0"/>
        <v>Diego de Almagro 220</v>
      </c>
      <c r="K20" s="16">
        <v>5665.6935483870975</v>
      </c>
      <c r="L20" s="16">
        <v>47.29502427184466</v>
      </c>
      <c r="M20" s="22">
        <v>6.2E-2</v>
      </c>
      <c r="N20" s="22">
        <v>8.24</v>
      </c>
      <c r="O20" s="17">
        <v>740.98400000000004</v>
      </c>
      <c r="P20" s="17">
        <v>89.925242718446597</v>
      </c>
    </row>
    <row r="21" spans="2:16" x14ac:dyDescent="0.25">
      <c r="B21" s="15" t="s">
        <v>49</v>
      </c>
      <c r="C21" s="18" t="s">
        <v>5</v>
      </c>
      <c r="D21" s="18" t="s">
        <v>7</v>
      </c>
      <c r="E21" s="18">
        <v>220</v>
      </c>
      <c r="F21" s="18" t="s">
        <v>52</v>
      </c>
      <c r="G21" s="12" t="s">
        <v>64</v>
      </c>
      <c r="H21" s="13">
        <v>42736</v>
      </c>
      <c r="I21" s="13">
        <v>50040</v>
      </c>
      <c r="J21" s="3" t="str">
        <f t="shared" si="0"/>
        <v>Maitencillo 220</v>
      </c>
      <c r="K21" s="16">
        <v>5628.4651162790706</v>
      </c>
      <c r="L21" s="16">
        <v>46.391995395581532</v>
      </c>
      <c r="M21" s="22">
        <v>0.17199999999999999</v>
      </c>
      <c r="N21" s="22">
        <v>22.587</v>
      </c>
      <c r="O21" s="17">
        <v>2015.9520000000002</v>
      </c>
      <c r="P21" s="17">
        <v>89.252756010094316</v>
      </c>
    </row>
    <row r="22" spans="2:16" x14ac:dyDescent="0.25">
      <c r="B22" s="15" t="s">
        <v>49</v>
      </c>
      <c r="C22" s="18" t="s">
        <v>5</v>
      </c>
      <c r="D22" s="18" t="s">
        <v>50</v>
      </c>
      <c r="E22" s="18">
        <v>220</v>
      </c>
      <c r="F22" s="18" t="s">
        <v>52</v>
      </c>
      <c r="G22" s="12" t="s">
        <v>64</v>
      </c>
      <c r="H22" s="13">
        <v>42736</v>
      </c>
      <c r="I22" s="13">
        <v>50040</v>
      </c>
      <c r="J22" s="3" t="str">
        <f t="shared" si="0"/>
        <v>Pan de Azucar 220</v>
      </c>
      <c r="K22" s="16">
        <v>5538</v>
      </c>
      <c r="L22" s="16">
        <v>53.296875</v>
      </c>
      <c r="M22" s="22">
        <v>1E-3</v>
      </c>
      <c r="N22" s="22">
        <v>0.128</v>
      </c>
      <c r="O22" s="17">
        <v>12.36</v>
      </c>
      <c r="P22" s="17">
        <v>96.5625</v>
      </c>
    </row>
    <row r="23" spans="2:16" x14ac:dyDescent="0.25">
      <c r="B23" s="15" t="s">
        <v>49</v>
      </c>
      <c r="C23" s="18" t="s">
        <v>53</v>
      </c>
      <c r="D23" s="18" t="s">
        <v>47</v>
      </c>
      <c r="E23" s="18">
        <v>220</v>
      </c>
      <c r="F23" s="18" t="s">
        <v>52</v>
      </c>
      <c r="G23" s="12" t="s">
        <v>62</v>
      </c>
      <c r="H23" s="13">
        <v>42736</v>
      </c>
      <c r="I23" s="13">
        <v>50040</v>
      </c>
      <c r="J23" s="3" t="str">
        <f t="shared" si="0"/>
        <v>Los Vilos 220</v>
      </c>
      <c r="K23" s="16">
        <v>0</v>
      </c>
      <c r="L23" s="16">
        <v>55.034000136702282</v>
      </c>
      <c r="M23" s="22">
        <v>0</v>
      </c>
      <c r="N23" s="22">
        <v>3072.37</v>
      </c>
      <c r="O23" s="17">
        <v>169084.81099999999</v>
      </c>
      <c r="P23" s="17">
        <v>55.034000136702282</v>
      </c>
    </row>
    <row r="24" spans="2:16" x14ac:dyDescent="0.25">
      <c r="B24" s="15" t="s">
        <v>49</v>
      </c>
      <c r="C24" s="18" t="s">
        <v>53</v>
      </c>
      <c r="D24" s="18" t="s">
        <v>7</v>
      </c>
      <c r="E24" s="18">
        <v>220</v>
      </c>
      <c r="F24" s="18" t="s">
        <v>52</v>
      </c>
      <c r="G24" s="12" t="s">
        <v>62</v>
      </c>
      <c r="H24" s="13">
        <v>42736</v>
      </c>
      <c r="I24" s="13">
        <v>50040</v>
      </c>
      <c r="J24" s="3" t="str">
        <f t="shared" si="0"/>
        <v>Maitencillo 220</v>
      </c>
      <c r="K24" s="16">
        <v>0</v>
      </c>
      <c r="L24" s="16">
        <v>46.392000335240013</v>
      </c>
      <c r="M24" s="22">
        <v>0</v>
      </c>
      <c r="N24" s="22">
        <v>334.089</v>
      </c>
      <c r="O24" s="17">
        <v>15499.057000000001</v>
      </c>
      <c r="P24" s="17">
        <v>46.392000335240013</v>
      </c>
    </row>
    <row r="25" spans="2:16" x14ac:dyDescent="0.25">
      <c r="B25" s="15" t="s">
        <v>49</v>
      </c>
      <c r="C25" s="18" t="s">
        <v>53</v>
      </c>
      <c r="D25" s="18" t="s">
        <v>48</v>
      </c>
      <c r="E25" s="18">
        <v>220</v>
      </c>
      <c r="F25" s="18" t="s">
        <v>52</v>
      </c>
      <c r="G25" s="12" t="s">
        <v>62</v>
      </c>
      <c r="H25" s="13">
        <v>42736</v>
      </c>
      <c r="I25" s="13">
        <v>50040</v>
      </c>
      <c r="J25" s="3" t="str">
        <f t="shared" si="0"/>
        <v>Nogales 220</v>
      </c>
      <c r="K25" s="16">
        <v>0</v>
      </c>
      <c r="L25" s="16">
        <v>53.793997725889263</v>
      </c>
      <c r="M25" s="22">
        <v>0</v>
      </c>
      <c r="N25" s="22">
        <v>87.066999999999993</v>
      </c>
      <c r="O25" s="17">
        <v>4683.6819999999998</v>
      </c>
      <c r="P25" s="17">
        <v>53.793997725889263</v>
      </c>
    </row>
    <row r="26" spans="2:16" x14ac:dyDescent="0.25">
      <c r="B26" s="15" t="s">
        <v>49</v>
      </c>
      <c r="C26" s="18" t="s">
        <v>53</v>
      </c>
      <c r="D26" s="18" t="s">
        <v>50</v>
      </c>
      <c r="E26" s="18">
        <v>220</v>
      </c>
      <c r="F26" s="18" t="s">
        <v>52</v>
      </c>
      <c r="G26" s="12" t="s">
        <v>62</v>
      </c>
      <c r="H26" s="13">
        <v>42736</v>
      </c>
      <c r="I26" s="13">
        <v>50040</v>
      </c>
      <c r="J26" s="3" t="str">
        <f t="shared" si="0"/>
        <v>Pan de Azucar 220</v>
      </c>
      <c r="K26" s="16">
        <v>0</v>
      </c>
      <c r="L26" s="16">
        <v>53.297000049384295</v>
      </c>
      <c r="M26" s="22">
        <v>0</v>
      </c>
      <c r="N26" s="22">
        <v>7573.2579999999998</v>
      </c>
      <c r="O26" s="17">
        <v>403631.93199999997</v>
      </c>
      <c r="P26" s="17">
        <v>53.297000049384295</v>
      </c>
    </row>
    <row r="27" spans="2:16" x14ac:dyDescent="0.25">
      <c r="B27" s="15" t="s">
        <v>49</v>
      </c>
      <c r="C27" s="18" t="s">
        <v>53</v>
      </c>
      <c r="D27" s="18" t="s">
        <v>3</v>
      </c>
      <c r="E27" s="18">
        <v>220</v>
      </c>
      <c r="F27" s="18" t="s">
        <v>52</v>
      </c>
      <c r="G27" s="12" t="s">
        <v>62</v>
      </c>
      <c r="H27" s="13">
        <v>42736</v>
      </c>
      <c r="I27" s="13">
        <v>50040</v>
      </c>
      <c r="J27" s="3" t="str">
        <f t="shared" si="0"/>
        <v>Quillota 220</v>
      </c>
      <c r="K27" s="16">
        <v>0</v>
      </c>
      <c r="L27" s="16">
        <v>54.632999917538527</v>
      </c>
      <c r="M27" s="22">
        <v>0</v>
      </c>
      <c r="N27" s="22">
        <v>2922.5770000000002</v>
      </c>
      <c r="O27" s="17">
        <v>159669.149</v>
      </c>
      <c r="P27" s="17">
        <v>54.632999917538527</v>
      </c>
    </row>
    <row r="28" spans="2:16" x14ac:dyDescent="0.25">
      <c r="B28" s="15" t="s">
        <v>49</v>
      </c>
      <c r="C28" s="18" t="s">
        <v>53</v>
      </c>
      <c r="D28" s="18" t="s">
        <v>47</v>
      </c>
      <c r="E28" s="18">
        <v>220</v>
      </c>
      <c r="F28" s="18" t="s">
        <v>52</v>
      </c>
      <c r="G28" s="12" t="s">
        <v>63</v>
      </c>
      <c r="H28" s="13">
        <v>42736</v>
      </c>
      <c r="I28" s="13">
        <v>50040</v>
      </c>
      <c r="J28" s="3" t="str">
        <f t="shared" si="0"/>
        <v>Los Vilos 220</v>
      </c>
      <c r="K28" s="16">
        <v>0</v>
      </c>
      <c r="L28" s="16">
        <v>55.033999899189034</v>
      </c>
      <c r="M28" s="22">
        <v>0</v>
      </c>
      <c r="N28" s="22">
        <v>4285.2479999999996</v>
      </c>
      <c r="O28" s="17">
        <v>235834.33799999999</v>
      </c>
      <c r="P28" s="17">
        <v>55.033999899189034</v>
      </c>
    </row>
    <row r="29" spans="2:16" x14ac:dyDescent="0.25">
      <c r="B29" s="15" t="s">
        <v>49</v>
      </c>
      <c r="C29" s="18" t="s">
        <v>53</v>
      </c>
      <c r="D29" s="18" t="s">
        <v>7</v>
      </c>
      <c r="E29" s="18">
        <v>220</v>
      </c>
      <c r="F29" s="18" t="s">
        <v>52</v>
      </c>
      <c r="G29" s="12" t="s">
        <v>63</v>
      </c>
      <c r="H29" s="13">
        <v>42736</v>
      </c>
      <c r="I29" s="13">
        <v>50040</v>
      </c>
      <c r="J29" s="3" t="str">
        <f t="shared" si="0"/>
        <v>Maitencillo 220</v>
      </c>
      <c r="K29" s="16">
        <v>0</v>
      </c>
      <c r="L29" s="16">
        <v>46.392000524212044</v>
      </c>
      <c r="M29" s="22">
        <v>0</v>
      </c>
      <c r="N29" s="22">
        <v>381.52499999999998</v>
      </c>
      <c r="O29" s="17">
        <v>17699.707999999999</v>
      </c>
      <c r="P29" s="17">
        <v>46.392000524212044</v>
      </c>
    </row>
    <row r="30" spans="2:16" x14ac:dyDescent="0.25">
      <c r="B30" s="15" t="s">
        <v>49</v>
      </c>
      <c r="C30" s="18" t="s">
        <v>53</v>
      </c>
      <c r="D30" s="18" t="s">
        <v>48</v>
      </c>
      <c r="E30" s="18">
        <v>220</v>
      </c>
      <c r="F30" s="18" t="s">
        <v>52</v>
      </c>
      <c r="G30" s="12" t="s">
        <v>63</v>
      </c>
      <c r="H30" s="13">
        <v>42736</v>
      </c>
      <c r="I30" s="13">
        <v>50040</v>
      </c>
      <c r="J30" s="3" t="str">
        <f t="shared" si="0"/>
        <v>Nogales 220</v>
      </c>
      <c r="K30" s="16">
        <v>0</v>
      </c>
      <c r="L30" s="16">
        <v>53.794003860725532</v>
      </c>
      <c r="M30" s="22">
        <v>0</v>
      </c>
      <c r="N30" s="22">
        <v>124.84699999999999</v>
      </c>
      <c r="O30" s="17">
        <v>6716.02</v>
      </c>
      <c r="P30" s="17">
        <v>53.794003860725532</v>
      </c>
    </row>
    <row r="31" spans="2:16" x14ac:dyDescent="0.25">
      <c r="B31" s="15" t="s">
        <v>49</v>
      </c>
      <c r="C31" s="18" t="s">
        <v>53</v>
      </c>
      <c r="D31" s="18" t="s">
        <v>50</v>
      </c>
      <c r="E31" s="18">
        <v>220</v>
      </c>
      <c r="F31" s="18" t="s">
        <v>52</v>
      </c>
      <c r="G31" s="12" t="s">
        <v>63</v>
      </c>
      <c r="H31" s="13">
        <v>42736</v>
      </c>
      <c r="I31" s="13">
        <v>50040</v>
      </c>
      <c r="J31" s="3" t="str">
        <f t="shared" si="0"/>
        <v>Pan de Azucar 220</v>
      </c>
      <c r="K31" s="16">
        <v>0</v>
      </c>
      <c r="L31" s="16">
        <v>53.297000013571619</v>
      </c>
      <c r="M31" s="22">
        <v>0</v>
      </c>
      <c r="N31" s="22">
        <v>10020.912</v>
      </c>
      <c r="O31" s="17">
        <v>534084.54700000002</v>
      </c>
      <c r="P31" s="17">
        <v>53.297000013571619</v>
      </c>
    </row>
    <row r="32" spans="2:16" x14ac:dyDescent="0.25">
      <c r="B32" s="15" t="s">
        <v>49</v>
      </c>
      <c r="C32" s="18" t="s">
        <v>53</v>
      </c>
      <c r="D32" s="18" t="s">
        <v>3</v>
      </c>
      <c r="E32" s="18">
        <v>220</v>
      </c>
      <c r="F32" s="18" t="s">
        <v>52</v>
      </c>
      <c r="G32" s="12" t="s">
        <v>63</v>
      </c>
      <c r="H32" s="13">
        <v>42736</v>
      </c>
      <c r="I32" s="13">
        <v>50040</v>
      </c>
      <c r="J32" s="3" t="str">
        <f t="shared" si="0"/>
        <v>Quillota 220</v>
      </c>
      <c r="K32" s="16">
        <v>0</v>
      </c>
      <c r="L32" s="16">
        <v>54.632999883968544</v>
      </c>
      <c r="M32" s="22">
        <v>0</v>
      </c>
      <c r="N32" s="22">
        <v>4076.4810000000002</v>
      </c>
      <c r="O32" s="17">
        <v>222710.386</v>
      </c>
      <c r="P32" s="17">
        <v>54.632999883968544</v>
      </c>
    </row>
    <row r="33" spans="2:16" x14ac:dyDescent="0.25">
      <c r="B33" s="15" t="s">
        <v>49</v>
      </c>
      <c r="C33" s="18" t="s">
        <v>53</v>
      </c>
      <c r="D33" s="18" t="s">
        <v>47</v>
      </c>
      <c r="E33" s="18">
        <v>220</v>
      </c>
      <c r="F33" s="18" t="s">
        <v>52</v>
      </c>
      <c r="G33" s="12" t="s">
        <v>64</v>
      </c>
      <c r="H33" s="13">
        <v>42736</v>
      </c>
      <c r="I33" s="13">
        <v>50040</v>
      </c>
      <c r="J33" s="3" t="str">
        <f t="shared" si="0"/>
        <v>Los Vilos 220</v>
      </c>
      <c r="K33" s="16">
        <v>5700.6019249753217</v>
      </c>
      <c r="L33" s="16">
        <v>55.034000141672557</v>
      </c>
      <c r="M33" s="22">
        <v>16.207999999999998</v>
      </c>
      <c r="N33" s="22">
        <v>2357.549</v>
      </c>
      <c r="O33" s="17">
        <v>222140.70799999998</v>
      </c>
      <c r="P33" s="17">
        <v>94.225277184058527</v>
      </c>
    </row>
    <row r="34" spans="2:16" x14ac:dyDescent="0.25">
      <c r="B34" s="15" t="s">
        <v>49</v>
      </c>
      <c r="C34" s="18" t="s">
        <v>53</v>
      </c>
      <c r="D34" s="18" t="s">
        <v>7</v>
      </c>
      <c r="E34" s="18">
        <v>220</v>
      </c>
      <c r="F34" s="18" t="s">
        <v>52</v>
      </c>
      <c r="G34" s="12" t="s">
        <v>64</v>
      </c>
      <c r="H34" s="13">
        <v>42736</v>
      </c>
      <c r="I34" s="13">
        <v>50040</v>
      </c>
      <c r="J34" s="3" t="str">
        <f t="shared" si="0"/>
        <v>Maitencillo 220</v>
      </c>
      <c r="K34" s="16">
        <v>5628.4648132059083</v>
      </c>
      <c r="L34" s="16">
        <v>46.39200053811215</v>
      </c>
      <c r="M34" s="22">
        <v>2.302</v>
      </c>
      <c r="N34" s="22">
        <v>282.46899999999999</v>
      </c>
      <c r="O34" s="17">
        <v>26061.027999999998</v>
      </c>
      <c r="P34" s="17">
        <v>92.261550825046285</v>
      </c>
    </row>
    <row r="35" spans="2:16" x14ac:dyDescent="0.25">
      <c r="B35" s="15" t="s">
        <v>49</v>
      </c>
      <c r="C35" s="18" t="s">
        <v>53</v>
      </c>
      <c r="D35" s="18" t="s">
        <v>48</v>
      </c>
      <c r="E35" s="18">
        <v>220</v>
      </c>
      <c r="F35" s="18" t="s">
        <v>52</v>
      </c>
      <c r="G35" s="12" t="s">
        <v>64</v>
      </c>
      <c r="H35" s="13">
        <v>42736</v>
      </c>
      <c r="I35" s="13">
        <v>50040</v>
      </c>
      <c r="J35" s="3" t="str">
        <f t="shared" si="0"/>
        <v>Nogales 220</v>
      </c>
      <c r="K35" s="16">
        <v>5636.9279411764701</v>
      </c>
      <c r="L35" s="16">
        <v>53.794003816486146</v>
      </c>
      <c r="M35" s="22">
        <v>0.68</v>
      </c>
      <c r="N35" s="22">
        <v>74.414000000000001</v>
      </c>
      <c r="O35" s="17">
        <v>7836.1379999999999</v>
      </c>
      <c r="P35" s="17">
        <v>105.30462009836859</v>
      </c>
    </row>
    <row r="36" spans="2:16" x14ac:dyDescent="0.25">
      <c r="B36" s="15" t="s">
        <v>49</v>
      </c>
      <c r="C36" s="18" t="s">
        <v>53</v>
      </c>
      <c r="D36" s="18" t="s">
        <v>50</v>
      </c>
      <c r="E36" s="18">
        <v>220</v>
      </c>
      <c r="F36" s="18" t="s">
        <v>52</v>
      </c>
      <c r="G36" s="12" t="s">
        <v>64</v>
      </c>
      <c r="H36" s="13">
        <v>42736</v>
      </c>
      <c r="I36" s="13">
        <v>50040</v>
      </c>
      <c r="J36" s="3" t="str">
        <f t="shared" si="0"/>
        <v>Pan de Azucar 220</v>
      </c>
      <c r="K36" s="16">
        <v>5537.8145009629552</v>
      </c>
      <c r="L36" s="16">
        <v>53.297000032881265</v>
      </c>
      <c r="M36" s="22">
        <v>44.134999999999998</v>
      </c>
      <c r="N36" s="22">
        <v>6021.6660000000002</v>
      </c>
      <c r="O36" s="17">
        <v>565348.17599999998</v>
      </c>
      <c r="P36" s="17">
        <v>93.885674828195377</v>
      </c>
    </row>
    <row r="37" spans="2:16" x14ac:dyDescent="0.25">
      <c r="B37" s="15" t="s">
        <v>49</v>
      </c>
      <c r="C37" s="18" t="s">
        <v>53</v>
      </c>
      <c r="D37" s="18" t="s">
        <v>3</v>
      </c>
      <c r="E37" s="18">
        <v>220</v>
      </c>
      <c r="F37" s="18" t="s">
        <v>52</v>
      </c>
      <c r="G37" s="12" t="s">
        <v>64</v>
      </c>
      <c r="H37" s="13">
        <v>42736</v>
      </c>
      <c r="I37" s="13">
        <v>50040</v>
      </c>
      <c r="J37" s="3" t="str">
        <f t="shared" si="0"/>
        <v>Quillota 220</v>
      </c>
      <c r="K37" s="16">
        <v>5623.9688113719258</v>
      </c>
      <c r="L37" s="16">
        <v>54.633000155236445</v>
      </c>
      <c r="M37" s="22">
        <v>21.385999999999999</v>
      </c>
      <c r="N37" s="22">
        <v>2441.4369999999999</v>
      </c>
      <c r="O37" s="17">
        <v>253657.22499999998</v>
      </c>
      <c r="P37" s="17">
        <v>103.89669076040053</v>
      </c>
    </row>
    <row r="38" spans="2:16" x14ac:dyDescent="0.25">
      <c r="B38" s="15" t="s">
        <v>49</v>
      </c>
      <c r="C38" s="18" t="s">
        <v>17</v>
      </c>
      <c r="D38" s="18" t="s">
        <v>11</v>
      </c>
      <c r="E38" s="18">
        <v>220</v>
      </c>
      <c r="F38" s="18" t="s">
        <v>52</v>
      </c>
      <c r="G38" s="12" t="s">
        <v>62</v>
      </c>
      <c r="H38" s="13">
        <v>42736</v>
      </c>
      <c r="I38" s="13">
        <v>50040</v>
      </c>
      <c r="J38" s="3" t="str">
        <f t="shared" si="0"/>
        <v>Valdivia 220</v>
      </c>
      <c r="K38" s="16">
        <v>0</v>
      </c>
      <c r="L38" s="16">
        <v>60.298000000000002</v>
      </c>
      <c r="M38" s="22">
        <v>0</v>
      </c>
      <c r="N38" s="22">
        <v>139.15</v>
      </c>
      <c r="O38" s="17">
        <v>8390.4667000000009</v>
      </c>
      <c r="P38" s="17">
        <v>60.298000000000002</v>
      </c>
    </row>
    <row r="39" spans="2:16" x14ac:dyDescent="0.25">
      <c r="B39" s="15" t="s">
        <v>49</v>
      </c>
      <c r="C39" s="18" t="s">
        <v>17</v>
      </c>
      <c r="D39" s="18" t="s">
        <v>14</v>
      </c>
      <c r="E39" s="18">
        <v>220</v>
      </c>
      <c r="F39" s="18" t="s">
        <v>52</v>
      </c>
      <c r="G39" s="12" t="s">
        <v>62</v>
      </c>
      <c r="H39" s="13">
        <v>42736</v>
      </c>
      <c r="I39" s="13">
        <v>50040</v>
      </c>
      <c r="J39" s="3" t="str">
        <f t="shared" si="0"/>
        <v>Barro Blanco 220</v>
      </c>
      <c r="K39" s="16">
        <v>0</v>
      </c>
      <c r="L39" s="16">
        <v>60.934000000000005</v>
      </c>
      <c r="M39" s="22">
        <v>0</v>
      </c>
      <c r="N39" s="22">
        <v>103.69499999999999</v>
      </c>
      <c r="O39" s="17">
        <v>6318.5511299999998</v>
      </c>
      <c r="P39" s="17">
        <v>60.934000000000005</v>
      </c>
    </row>
    <row r="40" spans="2:16" x14ac:dyDescent="0.25">
      <c r="B40" s="15" t="s">
        <v>49</v>
      </c>
      <c r="C40" s="18" t="s">
        <v>17</v>
      </c>
      <c r="D40" s="18" t="s">
        <v>15</v>
      </c>
      <c r="E40" s="18">
        <v>220</v>
      </c>
      <c r="F40" s="18" t="s">
        <v>52</v>
      </c>
      <c r="G40" s="12" t="s">
        <v>62</v>
      </c>
      <c r="H40" s="13">
        <v>42736</v>
      </c>
      <c r="I40" s="13">
        <v>50040</v>
      </c>
      <c r="J40" s="3" t="str">
        <f t="shared" si="0"/>
        <v>Puerto Montt 220</v>
      </c>
      <c r="K40" s="16">
        <v>0</v>
      </c>
      <c r="L40" s="16">
        <v>61.275999999999996</v>
      </c>
      <c r="M40" s="22">
        <v>0</v>
      </c>
      <c r="N40" s="22">
        <v>323.57499999999999</v>
      </c>
      <c r="O40" s="17">
        <v>19827.381699999998</v>
      </c>
      <c r="P40" s="17">
        <v>61.275999999999996</v>
      </c>
    </row>
    <row r="41" spans="2:16" x14ac:dyDescent="0.25">
      <c r="B41" s="15" t="s">
        <v>49</v>
      </c>
      <c r="C41" s="18" t="s">
        <v>17</v>
      </c>
      <c r="D41" s="18" t="s">
        <v>9</v>
      </c>
      <c r="E41" s="18">
        <v>220</v>
      </c>
      <c r="F41" s="18" t="s">
        <v>52</v>
      </c>
      <c r="G41" s="12" t="s">
        <v>62</v>
      </c>
      <c r="H41" s="13">
        <v>42736</v>
      </c>
      <c r="I41" s="13">
        <v>50040</v>
      </c>
      <c r="J41" s="3" t="str">
        <f t="shared" si="0"/>
        <v>Charrua 220</v>
      </c>
      <c r="K41" s="16">
        <v>0</v>
      </c>
      <c r="L41" s="16">
        <v>50.876000000000005</v>
      </c>
      <c r="M41" s="22">
        <v>0</v>
      </c>
      <c r="N41" s="22">
        <v>1.296</v>
      </c>
      <c r="O41" s="17">
        <v>65.935296000000008</v>
      </c>
      <c r="P41" s="17">
        <v>50.876000000000005</v>
      </c>
    </row>
    <row r="42" spans="2:16" x14ac:dyDescent="0.25">
      <c r="B42" s="15" t="s">
        <v>49</v>
      </c>
      <c r="C42" s="18" t="s">
        <v>17</v>
      </c>
      <c r="D42" s="18" t="s">
        <v>10</v>
      </c>
      <c r="E42" s="18">
        <v>220</v>
      </c>
      <c r="F42" s="18" t="s">
        <v>52</v>
      </c>
      <c r="G42" s="12" t="s">
        <v>62</v>
      </c>
      <c r="H42" s="13">
        <v>42736</v>
      </c>
      <c r="I42" s="13">
        <v>50040</v>
      </c>
      <c r="J42" s="3" t="str">
        <f t="shared" si="0"/>
        <v>Temuco 220</v>
      </c>
      <c r="K42" s="16">
        <v>0</v>
      </c>
      <c r="L42" s="16">
        <v>52.249000000000002</v>
      </c>
      <c r="M42" s="22">
        <v>0</v>
      </c>
      <c r="N42" s="22">
        <v>12.446</v>
      </c>
      <c r="O42" s="17">
        <v>650.29105400000003</v>
      </c>
      <c r="P42" s="17">
        <v>52.249000000000002</v>
      </c>
    </row>
    <row r="43" spans="2:16" x14ac:dyDescent="0.25">
      <c r="B43" s="18" t="s">
        <v>49</v>
      </c>
      <c r="C43" s="18" t="s">
        <v>17</v>
      </c>
      <c r="D43" s="18" t="s">
        <v>59</v>
      </c>
      <c r="E43" s="18">
        <v>220</v>
      </c>
      <c r="F43" s="18" t="s">
        <v>52</v>
      </c>
      <c r="G43" s="23" t="s">
        <v>62</v>
      </c>
      <c r="H43" s="24">
        <v>42736</v>
      </c>
      <c r="I43" s="24">
        <v>50040</v>
      </c>
      <c r="J43" s="3" t="str">
        <f t="shared" si="0"/>
        <v>Los Ciruelos 220</v>
      </c>
      <c r="K43" s="25">
        <v>0</v>
      </c>
      <c r="L43" s="25">
        <v>58.844999999999999</v>
      </c>
      <c r="M43" s="22">
        <v>0</v>
      </c>
      <c r="N43" s="22">
        <v>5.8390000000000004</v>
      </c>
      <c r="O43" s="26">
        <v>343.595955</v>
      </c>
      <c r="P43" s="26">
        <v>58.844999999999999</v>
      </c>
    </row>
    <row r="44" spans="2:16" x14ac:dyDescent="0.25">
      <c r="B44" s="15" t="s">
        <v>49</v>
      </c>
      <c r="C44" s="18" t="s">
        <v>17</v>
      </c>
      <c r="D44" s="18" t="s">
        <v>11</v>
      </c>
      <c r="E44" s="18">
        <v>220</v>
      </c>
      <c r="F44" s="18" t="s">
        <v>52</v>
      </c>
      <c r="G44" s="12" t="s">
        <v>63</v>
      </c>
      <c r="H44" s="13">
        <v>42736</v>
      </c>
      <c r="I44" s="13">
        <v>50040</v>
      </c>
      <c r="J44" s="3" t="str">
        <f t="shared" si="0"/>
        <v>Valdivia 220</v>
      </c>
      <c r="K44" s="16">
        <v>0</v>
      </c>
      <c r="L44" s="16">
        <v>60.298000000000009</v>
      </c>
      <c r="M44" s="22">
        <v>0</v>
      </c>
      <c r="N44" s="22">
        <v>205.81299999999999</v>
      </c>
      <c r="O44" s="17">
        <v>12410.112274000001</v>
      </c>
      <c r="P44" s="17">
        <v>60.298000000000009</v>
      </c>
    </row>
    <row r="45" spans="2:16" x14ac:dyDescent="0.25">
      <c r="B45" s="15" t="s">
        <v>49</v>
      </c>
      <c r="C45" s="18" t="s">
        <v>17</v>
      </c>
      <c r="D45" s="18" t="s">
        <v>14</v>
      </c>
      <c r="E45" s="18">
        <v>220</v>
      </c>
      <c r="F45" s="18" t="s">
        <v>52</v>
      </c>
      <c r="G45" s="12" t="s">
        <v>63</v>
      </c>
      <c r="H45" s="13">
        <v>42736</v>
      </c>
      <c r="I45" s="13">
        <v>50040</v>
      </c>
      <c r="J45" s="3" t="str">
        <f t="shared" si="0"/>
        <v>Barro Blanco 220</v>
      </c>
      <c r="K45" s="16">
        <v>0</v>
      </c>
      <c r="L45" s="16">
        <v>60.933999999999997</v>
      </c>
      <c r="M45" s="22">
        <v>0</v>
      </c>
      <c r="N45" s="22">
        <v>150.39500000000001</v>
      </c>
      <c r="O45" s="17">
        <v>9164.1689299999998</v>
      </c>
      <c r="P45" s="17">
        <v>60.933999999999997</v>
      </c>
    </row>
    <row r="46" spans="2:16" x14ac:dyDescent="0.25">
      <c r="B46" s="15" t="s">
        <v>49</v>
      </c>
      <c r="C46" s="18" t="s">
        <v>17</v>
      </c>
      <c r="D46" s="18" t="s">
        <v>15</v>
      </c>
      <c r="E46" s="18">
        <v>220</v>
      </c>
      <c r="F46" s="18" t="s">
        <v>52</v>
      </c>
      <c r="G46" s="12" t="s">
        <v>63</v>
      </c>
      <c r="H46" s="13">
        <v>42736</v>
      </c>
      <c r="I46" s="13">
        <v>50040</v>
      </c>
      <c r="J46" s="3" t="str">
        <f t="shared" si="0"/>
        <v>Puerto Montt 220</v>
      </c>
      <c r="K46" s="16">
        <v>0</v>
      </c>
      <c r="L46" s="16">
        <v>61.276000000000003</v>
      </c>
      <c r="M46" s="22">
        <v>0</v>
      </c>
      <c r="N46" s="22">
        <v>456.31</v>
      </c>
      <c r="O46" s="17">
        <v>27960.851560000003</v>
      </c>
      <c r="P46" s="17">
        <v>61.276000000000003</v>
      </c>
    </row>
    <row r="47" spans="2:16" x14ac:dyDescent="0.25">
      <c r="B47" s="15" t="s">
        <v>49</v>
      </c>
      <c r="C47" s="18" t="s">
        <v>17</v>
      </c>
      <c r="D47" s="18" t="s">
        <v>9</v>
      </c>
      <c r="E47" s="18">
        <v>220</v>
      </c>
      <c r="F47" s="18" t="s">
        <v>52</v>
      </c>
      <c r="G47" s="12" t="s">
        <v>63</v>
      </c>
      <c r="H47" s="13">
        <v>42736</v>
      </c>
      <c r="I47" s="13">
        <v>50040</v>
      </c>
      <c r="J47" s="3" t="str">
        <f t="shared" si="0"/>
        <v>Charrua 220</v>
      </c>
      <c r="K47" s="16">
        <v>0</v>
      </c>
      <c r="L47" s="16">
        <v>50.875999999999998</v>
      </c>
      <c r="M47" s="22">
        <v>0</v>
      </c>
      <c r="N47" s="22">
        <v>1.6579999999999999</v>
      </c>
      <c r="O47" s="17">
        <v>84.352407999999997</v>
      </c>
      <c r="P47" s="17">
        <v>50.875999999999998</v>
      </c>
    </row>
    <row r="48" spans="2:16" x14ac:dyDescent="0.25">
      <c r="B48" s="15" t="s">
        <v>49</v>
      </c>
      <c r="C48" s="18" t="s">
        <v>17</v>
      </c>
      <c r="D48" s="18" t="s">
        <v>10</v>
      </c>
      <c r="E48" s="18">
        <v>220</v>
      </c>
      <c r="F48" s="18" t="s">
        <v>52</v>
      </c>
      <c r="G48" s="12" t="s">
        <v>63</v>
      </c>
      <c r="H48" s="13">
        <v>42736</v>
      </c>
      <c r="I48" s="13">
        <v>50040</v>
      </c>
      <c r="J48" s="3" t="str">
        <f t="shared" si="0"/>
        <v>Temuco 220</v>
      </c>
      <c r="K48" s="16">
        <v>0</v>
      </c>
      <c r="L48" s="16">
        <v>52.249000000000002</v>
      </c>
      <c r="M48" s="22">
        <v>0</v>
      </c>
      <c r="N48" s="22">
        <v>15.923</v>
      </c>
      <c r="O48" s="17">
        <v>831.96082699999999</v>
      </c>
      <c r="P48" s="17">
        <v>52.249000000000002</v>
      </c>
    </row>
    <row r="49" spans="2:16" x14ac:dyDescent="0.25">
      <c r="B49" s="15" t="s">
        <v>49</v>
      </c>
      <c r="C49" s="18" t="s">
        <v>17</v>
      </c>
      <c r="D49" s="18" t="s">
        <v>59</v>
      </c>
      <c r="E49" s="18">
        <v>220</v>
      </c>
      <c r="F49" s="18" t="s">
        <v>52</v>
      </c>
      <c r="G49" s="12" t="s">
        <v>63</v>
      </c>
      <c r="H49" s="13">
        <v>42736</v>
      </c>
      <c r="I49" s="13">
        <v>50040</v>
      </c>
      <c r="J49" s="3" t="str">
        <f t="shared" si="0"/>
        <v>Los Ciruelos 220</v>
      </c>
      <c r="K49" s="16">
        <v>0</v>
      </c>
      <c r="L49" s="16">
        <v>58.844999999999999</v>
      </c>
      <c r="M49" s="22">
        <v>0</v>
      </c>
      <c r="N49" s="22">
        <v>8.3879999999999999</v>
      </c>
      <c r="O49" s="17">
        <v>493.59186</v>
      </c>
      <c r="P49" s="17">
        <v>58.844999999999999</v>
      </c>
    </row>
    <row r="50" spans="2:16" x14ac:dyDescent="0.25">
      <c r="B50" s="15" t="s">
        <v>49</v>
      </c>
      <c r="C50" s="18" t="s">
        <v>17</v>
      </c>
      <c r="D50" s="18" t="s">
        <v>11</v>
      </c>
      <c r="E50" s="18">
        <v>220</v>
      </c>
      <c r="F50" s="18" t="s">
        <v>52</v>
      </c>
      <c r="G50" s="12" t="s">
        <v>64</v>
      </c>
      <c r="H50" s="13">
        <v>42736</v>
      </c>
      <c r="I50" s="13">
        <v>50040</v>
      </c>
      <c r="J50" s="3" t="str">
        <f t="shared" si="0"/>
        <v>Valdivia 220</v>
      </c>
      <c r="K50" s="16">
        <v>5817.73</v>
      </c>
      <c r="L50" s="16">
        <v>60.297999999999995</v>
      </c>
      <c r="M50" s="22">
        <v>0.94099999999999995</v>
      </c>
      <c r="N50" s="22">
        <v>114.071</v>
      </c>
      <c r="O50" s="17">
        <v>12352.737087999998</v>
      </c>
      <c r="P50" s="17">
        <v>108.28989916806198</v>
      </c>
    </row>
    <row r="51" spans="2:16" x14ac:dyDescent="0.25">
      <c r="B51" s="15" t="s">
        <v>49</v>
      </c>
      <c r="C51" s="18" t="s">
        <v>17</v>
      </c>
      <c r="D51" s="18" t="s">
        <v>14</v>
      </c>
      <c r="E51" s="18">
        <v>220</v>
      </c>
      <c r="F51" s="18" t="s">
        <v>52</v>
      </c>
      <c r="G51" s="12" t="s">
        <v>64</v>
      </c>
      <c r="H51" s="13">
        <v>42736</v>
      </c>
      <c r="I51" s="13">
        <v>50040</v>
      </c>
      <c r="J51" s="3" t="str">
        <f t="shared" si="0"/>
        <v>Barro Blanco 220</v>
      </c>
      <c r="K51" s="16">
        <v>5834.07</v>
      </c>
      <c r="L51" s="16">
        <v>60.933999999999997</v>
      </c>
      <c r="M51" s="22">
        <v>0.61299999999999999</v>
      </c>
      <c r="N51" s="22">
        <v>82.513999999999996</v>
      </c>
      <c r="O51" s="17">
        <v>8604.192986</v>
      </c>
      <c r="P51" s="17">
        <v>104.27555306978211</v>
      </c>
    </row>
    <row r="52" spans="2:16" x14ac:dyDescent="0.25">
      <c r="B52" s="15" t="s">
        <v>49</v>
      </c>
      <c r="C52" s="18" t="s">
        <v>17</v>
      </c>
      <c r="D52" s="18" t="s">
        <v>15</v>
      </c>
      <c r="E52" s="18">
        <v>220</v>
      </c>
      <c r="F52" s="18" t="s">
        <v>52</v>
      </c>
      <c r="G52" s="12" t="s">
        <v>64</v>
      </c>
      <c r="H52" s="13">
        <v>42736</v>
      </c>
      <c r="I52" s="13">
        <v>50040</v>
      </c>
      <c r="J52" s="3" t="str">
        <f t="shared" si="0"/>
        <v>Puerto Montt 220</v>
      </c>
      <c r="K52" s="16">
        <v>5921.3700000000008</v>
      </c>
      <c r="L52" s="16">
        <v>61.275999999999996</v>
      </c>
      <c r="M52" s="22">
        <v>1.597</v>
      </c>
      <c r="N52" s="22">
        <v>239.02600000000001</v>
      </c>
      <c r="O52" s="17">
        <v>24102.985066000001</v>
      </c>
      <c r="P52" s="17">
        <v>100.83834003832219</v>
      </c>
    </row>
    <row r="53" spans="2:16" x14ac:dyDescent="0.25">
      <c r="B53" s="15" t="s">
        <v>49</v>
      </c>
      <c r="C53" s="18" t="s">
        <v>17</v>
      </c>
      <c r="D53" s="18" t="s">
        <v>9</v>
      </c>
      <c r="E53" s="18">
        <v>220</v>
      </c>
      <c r="F53" s="18" t="s">
        <v>52</v>
      </c>
      <c r="G53" s="12" t="s">
        <v>64</v>
      </c>
      <c r="H53" s="13">
        <v>42736</v>
      </c>
      <c r="I53" s="13">
        <v>50040</v>
      </c>
      <c r="J53" s="3" t="str">
        <f t="shared" si="0"/>
        <v>Charrua 220</v>
      </c>
      <c r="K53" s="16">
        <v>5282.65</v>
      </c>
      <c r="L53" s="16">
        <v>50.875999999999998</v>
      </c>
      <c r="M53" s="22">
        <v>8.0000000000000002E-3</v>
      </c>
      <c r="N53" s="22">
        <v>0.98299999999999998</v>
      </c>
      <c r="O53" s="17">
        <v>92.272307999999995</v>
      </c>
      <c r="P53" s="17">
        <v>93.868065106815862</v>
      </c>
    </row>
    <row r="54" spans="2:16" x14ac:dyDescent="0.25">
      <c r="B54" s="15" t="s">
        <v>49</v>
      </c>
      <c r="C54" s="18" t="s">
        <v>17</v>
      </c>
      <c r="D54" s="18" t="s">
        <v>10</v>
      </c>
      <c r="E54" s="18">
        <v>220</v>
      </c>
      <c r="F54" s="18" t="s">
        <v>52</v>
      </c>
      <c r="G54" s="12" t="s">
        <v>64</v>
      </c>
      <c r="H54" s="13">
        <v>42736</v>
      </c>
      <c r="I54" s="13">
        <v>50040</v>
      </c>
      <c r="J54" s="3" t="str">
        <f t="shared" si="0"/>
        <v>Temuco 220</v>
      </c>
      <c r="K54" s="16">
        <v>5410.51</v>
      </c>
      <c r="L54" s="16">
        <v>52.249000000000002</v>
      </c>
      <c r="M54" s="22">
        <v>7.5999999999999998E-2</v>
      </c>
      <c r="N54" s="22">
        <v>9.4380000000000006</v>
      </c>
      <c r="O54" s="17">
        <v>904.32482200000004</v>
      </c>
      <c r="P54" s="17">
        <v>95.817421275694002</v>
      </c>
    </row>
    <row r="55" spans="2:16" x14ac:dyDescent="0.25">
      <c r="B55" s="15" t="s">
        <v>49</v>
      </c>
      <c r="C55" s="18" t="s">
        <v>17</v>
      </c>
      <c r="D55" s="18" t="s">
        <v>59</v>
      </c>
      <c r="E55" s="18">
        <v>220</v>
      </c>
      <c r="F55" s="18" t="s">
        <v>52</v>
      </c>
      <c r="G55" s="12" t="s">
        <v>64</v>
      </c>
      <c r="H55" s="13">
        <v>42736</v>
      </c>
      <c r="I55" s="13">
        <v>50040</v>
      </c>
      <c r="J55" s="3" t="str">
        <f t="shared" si="0"/>
        <v>Los Ciruelos 220</v>
      </c>
      <c r="K55" s="16">
        <v>5733.25</v>
      </c>
      <c r="L55" s="16">
        <v>58.845000000000013</v>
      </c>
      <c r="M55" s="22">
        <v>0.04</v>
      </c>
      <c r="N55" s="22">
        <v>4.9829999999999997</v>
      </c>
      <c r="O55" s="17">
        <v>522.55463500000008</v>
      </c>
      <c r="P55" s="17">
        <v>104.86747641982744</v>
      </c>
    </row>
    <row r="56" spans="2:16" x14ac:dyDescent="0.25">
      <c r="B56" s="15" t="s">
        <v>49</v>
      </c>
      <c r="C56" s="18" t="s">
        <v>12</v>
      </c>
      <c r="D56" s="18" t="s">
        <v>9</v>
      </c>
      <c r="E56" s="18">
        <v>220</v>
      </c>
      <c r="F56" s="18" t="s">
        <v>52</v>
      </c>
      <c r="G56" s="12" t="s">
        <v>62</v>
      </c>
      <c r="H56" s="13">
        <v>42736</v>
      </c>
      <c r="I56" s="13">
        <v>50040</v>
      </c>
      <c r="J56" s="3" t="str">
        <f t="shared" si="0"/>
        <v>Charrua 220</v>
      </c>
      <c r="K56" s="16">
        <v>0</v>
      </c>
      <c r="L56" s="16">
        <v>50.875999999999998</v>
      </c>
      <c r="M56" s="22">
        <v>0</v>
      </c>
      <c r="N56" s="22">
        <v>15.70331728602471</v>
      </c>
      <c r="O56" s="17">
        <v>798.92197024379311</v>
      </c>
      <c r="P56" s="17">
        <v>50.875999999999998</v>
      </c>
    </row>
    <row r="57" spans="2:16" x14ac:dyDescent="0.25">
      <c r="B57" s="15" t="s">
        <v>49</v>
      </c>
      <c r="C57" s="18" t="s">
        <v>12</v>
      </c>
      <c r="D57" s="18" t="s">
        <v>10</v>
      </c>
      <c r="E57" s="18">
        <v>220</v>
      </c>
      <c r="F57" s="18" t="s">
        <v>52</v>
      </c>
      <c r="G57" s="12" t="s">
        <v>62</v>
      </c>
      <c r="H57" s="13">
        <v>42736</v>
      </c>
      <c r="I57" s="13">
        <v>50040</v>
      </c>
      <c r="J57" s="3" t="str">
        <f t="shared" si="0"/>
        <v>Temuco 220</v>
      </c>
      <c r="K57" s="16">
        <v>0</v>
      </c>
      <c r="L57" s="16">
        <v>52.249000000000009</v>
      </c>
      <c r="M57" s="22">
        <v>0</v>
      </c>
      <c r="N57" s="22">
        <v>128.14256007322805</v>
      </c>
      <c r="O57" s="17">
        <v>6695.3206212660934</v>
      </c>
      <c r="P57" s="17">
        <v>52.249000000000009</v>
      </c>
    </row>
    <row r="58" spans="2:16" x14ac:dyDescent="0.25">
      <c r="B58" s="15" t="s">
        <v>49</v>
      </c>
      <c r="C58" s="18" t="s">
        <v>12</v>
      </c>
      <c r="D58" s="18" t="s">
        <v>9</v>
      </c>
      <c r="E58" s="18">
        <v>220</v>
      </c>
      <c r="F58" s="18" t="s">
        <v>52</v>
      </c>
      <c r="G58" s="12" t="s">
        <v>63</v>
      </c>
      <c r="H58" s="13">
        <v>42736</v>
      </c>
      <c r="I58" s="13">
        <v>50040</v>
      </c>
      <c r="J58" s="3" t="str">
        <f t="shared" si="0"/>
        <v>Charrua 220</v>
      </c>
      <c r="K58" s="16">
        <v>0</v>
      </c>
      <c r="L58" s="16">
        <v>50.876000000000005</v>
      </c>
      <c r="M58" s="22">
        <v>0</v>
      </c>
      <c r="N58" s="22">
        <v>19.691858613046307</v>
      </c>
      <c r="O58" s="17">
        <v>1001.842998797344</v>
      </c>
      <c r="P58" s="17">
        <v>50.876000000000005</v>
      </c>
    </row>
    <row r="59" spans="2:16" x14ac:dyDescent="0.25">
      <c r="B59" s="15" t="s">
        <v>49</v>
      </c>
      <c r="C59" s="18" t="s">
        <v>12</v>
      </c>
      <c r="D59" s="18" t="s">
        <v>10</v>
      </c>
      <c r="E59" s="18">
        <v>220</v>
      </c>
      <c r="F59" s="18" t="s">
        <v>52</v>
      </c>
      <c r="G59" s="12" t="s">
        <v>63</v>
      </c>
      <c r="H59" s="13">
        <v>42736</v>
      </c>
      <c r="I59" s="13">
        <v>50040</v>
      </c>
      <c r="J59" s="3" t="str">
        <f t="shared" si="0"/>
        <v>Temuco 220</v>
      </c>
      <c r="K59" s="16">
        <v>0</v>
      </c>
      <c r="L59" s="16">
        <v>52.249000000000002</v>
      </c>
      <c r="M59" s="22">
        <v>0</v>
      </c>
      <c r="N59" s="22">
        <v>163.14872787759504</v>
      </c>
      <c r="O59" s="17">
        <v>8524.3578828764639</v>
      </c>
      <c r="P59" s="17">
        <v>52.249000000000002</v>
      </c>
    </row>
    <row r="60" spans="2:16" x14ac:dyDescent="0.25">
      <c r="B60" s="15" t="s">
        <v>49</v>
      </c>
      <c r="C60" s="18" t="s">
        <v>12</v>
      </c>
      <c r="D60" s="18" t="s">
        <v>9</v>
      </c>
      <c r="E60" s="18">
        <v>220</v>
      </c>
      <c r="F60" s="18" t="s">
        <v>52</v>
      </c>
      <c r="G60" s="12" t="s">
        <v>64</v>
      </c>
      <c r="H60" s="13">
        <v>42736</v>
      </c>
      <c r="I60" s="13">
        <v>50040</v>
      </c>
      <c r="J60" s="3" t="str">
        <f t="shared" si="0"/>
        <v>Charrua 220</v>
      </c>
      <c r="K60" s="16">
        <v>5282.652</v>
      </c>
      <c r="L60" s="16">
        <v>50.875999999999998</v>
      </c>
      <c r="M60" s="22">
        <v>1.4402850035043402E-2</v>
      </c>
      <c r="N60" s="22">
        <v>11.671404195187463</v>
      </c>
      <c r="O60" s="17">
        <v>669.87960437767947</v>
      </c>
      <c r="P60" s="17">
        <v>57.394945216094456</v>
      </c>
    </row>
    <row r="61" spans="2:16" x14ac:dyDescent="0.25">
      <c r="B61" s="15" t="s">
        <v>49</v>
      </c>
      <c r="C61" s="18" t="s">
        <v>12</v>
      </c>
      <c r="D61" s="18" t="s">
        <v>10</v>
      </c>
      <c r="E61" s="18">
        <v>220</v>
      </c>
      <c r="F61" s="18" t="s">
        <v>52</v>
      </c>
      <c r="G61" s="12" t="s">
        <v>64</v>
      </c>
      <c r="H61" s="13">
        <v>42736</v>
      </c>
      <c r="I61" s="13">
        <v>50040</v>
      </c>
      <c r="J61" s="3" t="str">
        <f t="shared" si="0"/>
        <v>Temuco 220</v>
      </c>
      <c r="K61" s="16">
        <v>5410.5079999999998</v>
      </c>
      <c r="L61" s="16">
        <v>52.249000000000009</v>
      </c>
      <c r="M61" s="22">
        <v>0.11749449859225371</v>
      </c>
      <c r="N61" s="22">
        <v>95.17580960906426</v>
      </c>
      <c r="O61" s="17">
        <v>5608.5458008533769</v>
      </c>
      <c r="P61" s="17">
        <v>58.928269944753225</v>
      </c>
    </row>
    <row r="62" spans="2:16" x14ac:dyDescent="0.25">
      <c r="B62" s="15" t="s">
        <v>49</v>
      </c>
      <c r="C62" s="18" t="s">
        <v>16</v>
      </c>
      <c r="D62" s="18" t="s">
        <v>9</v>
      </c>
      <c r="E62" s="18">
        <v>220</v>
      </c>
      <c r="F62" s="18" t="s">
        <v>52</v>
      </c>
      <c r="G62" s="12" t="s">
        <v>62</v>
      </c>
      <c r="H62" s="13">
        <v>42736</v>
      </c>
      <c r="I62" s="13">
        <v>50040</v>
      </c>
      <c r="J62" s="3" t="str">
        <f t="shared" si="0"/>
        <v>Charrua 220</v>
      </c>
      <c r="K62" s="16">
        <v>0</v>
      </c>
      <c r="L62" s="16">
        <v>50.875999999999998</v>
      </c>
      <c r="M62" s="22">
        <v>0</v>
      </c>
      <c r="N62" s="22">
        <v>378.64939836040713</v>
      </c>
      <c r="O62" s="17">
        <v>19264.166790984073</v>
      </c>
      <c r="P62" s="17">
        <v>50.875999999999998</v>
      </c>
    </row>
    <row r="63" spans="2:16" x14ac:dyDescent="0.25">
      <c r="B63" s="15" t="s">
        <v>49</v>
      </c>
      <c r="C63" s="18" t="s">
        <v>16</v>
      </c>
      <c r="D63" s="18" t="s">
        <v>10</v>
      </c>
      <c r="E63" s="18">
        <v>220</v>
      </c>
      <c r="F63" s="18" t="s">
        <v>52</v>
      </c>
      <c r="G63" s="12" t="s">
        <v>62</v>
      </c>
      <c r="H63" s="13">
        <v>42736</v>
      </c>
      <c r="I63" s="13">
        <v>50040</v>
      </c>
      <c r="J63" s="3" t="str">
        <f t="shared" si="0"/>
        <v>Temuco 220</v>
      </c>
      <c r="K63" s="16">
        <v>0</v>
      </c>
      <c r="L63" s="16">
        <v>52.248999999999995</v>
      </c>
      <c r="M63" s="22">
        <v>0</v>
      </c>
      <c r="N63" s="22">
        <v>294.55650187541937</v>
      </c>
      <c r="O63" s="17">
        <v>15390.282666488785</v>
      </c>
      <c r="P63" s="17">
        <v>52.248999999999995</v>
      </c>
    </row>
    <row r="64" spans="2:16" x14ac:dyDescent="0.25">
      <c r="B64" s="15" t="s">
        <v>49</v>
      </c>
      <c r="C64" s="18" t="s">
        <v>16</v>
      </c>
      <c r="D64" s="18" t="s">
        <v>51</v>
      </c>
      <c r="E64" s="18">
        <v>220</v>
      </c>
      <c r="F64" s="18" t="s">
        <v>52</v>
      </c>
      <c r="G64" s="12" t="s">
        <v>62</v>
      </c>
      <c r="H64" s="13">
        <v>42736</v>
      </c>
      <c r="I64" s="13">
        <v>50040</v>
      </c>
      <c r="J64" s="3" t="str">
        <f t="shared" si="0"/>
        <v>Hualpen 220</v>
      </c>
      <c r="K64" s="16">
        <v>0</v>
      </c>
      <c r="L64" s="16">
        <v>50.319999999999993</v>
      </c>
      <c r="M64" s="22">
        <v>0</v>
      </c>
      <c r="N64" s="22">
        <v>6.2320125950059539</v>
      </c>
      <c r="O64" s="17">
        <v>313.59487378069957</v>
      </c>
      <c r="P64" s="17">
        <v>50.319999999999993</v>
      </c>
    </row>
    <row r="65" spans="2:16" x14ac:dyDescent="0.25">
      <c r="B65" s="15" t="s">
        <v>49</v>
      </c>
      <c r="C65" s="18" t="s">
        <v>16</v>
      </c>
      <c r="D65" s="18" t="s">
        <v>46</v>
      </c>
      <c r="E65" s="18">
        <v>220</v>
      </c>
      <c r="F65" s="18" t="s">
        <v>52</v>
      </c>
      <c r="G65" s="12" t="s">
        <v>62</v>
      </c>
      <c r="H65" s="13">
        <v>42736</v>
      </c>
      <c r="I65" s="13">
        <v>50040</v>
      </c>
      <c r="J65" s="3" t="str">
        <f t="shared" si="0"/>
        <v>Lagunillas 220</v>
      </c>
      <c r="K65" s="16">
        <v>0</v>
      </c>
      <c r="L65" s="16">
        <v>50.063000000000002</v>
      </c>
      <c r="M65" s="22">
        <v>0</v>
      </c>
      <c r="N65" s="22">
        <v>169.34984279771027</v>
      </c>
      <c r="O65" s="17">
        <v>8478.1611799817692</v>
      </c>
      <c r="P65" s="17">
        <v>50.063000000000002</v>
      </c>
    </row>
    <row r="66" spans="2:16" x14ac:dyDescent="0.25">
      <c r="B66" s="15" t="s">
        <v>49</v>
      </c>
      <c r="C66" s="18" t="s">
        <v>16</v>
      </c>
      <c r="D66" s="18" t="s">
        <v>9</v>
      </c>
      <c r="E66" s="18">
        <v>220</v>
      </c>
      <c r="F66" s="18" t="s">
        <v>52</v>
      </c>
      <c r="G66" s="12" t="s">
        <v>63</v>
      </c>
      <c r="H66" s="13">
        <v>42736</v>
      </c>
      <c r="I66" s="13">
        <v>50040</v>
      </c>
      <c r="J66" s="3" t="str">
        <f t="shared" si="0"/>
        <v>Charrua 220</v>
      </c>
      <c r="K66" s="16">
        <v>0</v>
      </c>
      <c r="L66" s="16">
        <v>50.876000000000005</v>
      </c>
      <c r="M66" s="22">
        <v>0</v>
      </c>
      <c r="N66" s="22">
        <v>538.16459480244441</v>
      </c>
      <c r="O66" s="17">
        <v>27379.661925169163</v>
      </c>
      <c r="P66" s="17">
        <v>50.876000000000005</v>
      </c>
    </row>
    <row r="67" spans="2:16" x14ac:dyDescent="0.25">
      <c r="B67" s="15" t="s">
        <v>49</v>
      </c>
      <c r="C67" s="18" t="s">
        <v>16</v>
      </c>
      <c r="D67" s="18" t="s">
        <v>10</v>
      </c>
      <c r="E67" s="18">
        <v>220</v>
      </c>
      <c r="F67" s="18" t="s">
        <v>52</v>
      </c>
      <c r="G67" s="12" t="s">
        <v>63</v>
      </c>
      <c r="H67" s="13">
        <v>42736</v>
      </c>
      <c r="I67" s="13">
        <v>50040</v>
      </c>
      <c r="J67" s="3" t="str">
        <f t="shared" si="0"/>
        <v>Temuco 220</v>
      </c>
      <c r="K67" s="16">
        <v>0</v>
      </c>
      <c r="L67" s="16">
        <v>52.249000000000002</v>
      </c>
      <c r="M67" s="22">
        <v>0</v>
      </c>
      <c r="N67" s="22">
        <v>422.97702139578189</v>
      </c>
      <c r="O67" s="17">
        <v>22100.126390908208</v>
      </c>
      <c r="P67" s="17">
        <v>52.249000000000002</v>
      </c>
    </row>
    <row r="68" spans="2:16" x14ac:dyDescent="0.25">
      <c r="B68" s="15" t="s">
        <v>49</v>
      </c>
      <c r="C68" s="18" t="s">
        <v>16</v>
      </c>
      <c r="D68" s="18" t="s">
        <v>51</v>
      </c>
      <c r="E68" s="18">
        <v>220</v>
      </c>
      <c r="F68" s="18" t="s">
        <v>52</v>
      </c>
      <c r="G68" s="12" t="s">
        <v>63</v>
      </c>
      <c r="H68" s="13">
        <v>42736</v>
      </c>
      <c r="I68" s="13">
        <v>50040</v>
      </c>
      <c r="J68" s="3" t="str">
        <f t="shared" si="0"/>
        <v>Hualpen 220</v>
      </c>
      <c r="K68" s="16">
        <v>0</v>
      </c>
      <c r="L68" s="16">
        <v>50.319999999999993</v>
      </c>
      <c r="M68" s="22">
        <v>0</v>
      </c>
      <c r="N68" s="22">
        <v>8.2563394336919433</v>
      </c>
      <c r="O68" s="17">
        <v>415.45900030337856</v>
      </c>
      <c r="P68" s="17">
        <v>50.319999999999993</v>
      </c>
    </row>
    <row r="69" spans="2:16" x14ac:dyDescent="0.25">
      <c r="B69" s="15" t="s">
        <v>49</v>
      </c>
      <c r="C69" s="18" t="s">
        <v>16</v>
      </c>
      <c r="D69" s="18" t="s">
        <v>46</v>
      </c>
      <c r="E69" s="18">
        <v>220</v>
      </c>
      <c r="F69" s="18" t="s">
        <v>52</v>
      </c>
      <c r="G69" s="12" t="s">
        <v>63</v>
      </c>
      <c r="H69" s="13">
        <v>42736</v>
      </c>
      <c r="I69" s="13">
        <v>50040</v>
      </c>
      <c r="J69" s="3" t="str">
        <f t="shared" si="0"/>
        <v>Lagunillas 220</v>
      </c>
      <c r="K69" s="16">
        <v>0</v>
      </c>
      <c r="L69" s="16">
        <v>50.063000000000002</v>
      </c>
      <c r="M69" s="22">
        <v>0</v>
      </c>
      <c r="N69" s="22">
        <v>229.88122530932947</v>
      </c>
      <c r="O69" s="17">
        <v>11508.543782660961</v>
      </c>
      <c r="P69" s="17">
        <v>50.063000000000002</v>
      </c>
    </row>
    <row r="70" spans="2:16" x14ac:dyDescent="0.25">
      <c r="B70" s="15" t="s">
        <v>49</v>
      </c>
      <c r="C70" s="18" t="s">
        <v>16</v>
      </c>
      <c r="D70" s="18" t="s">
        <v>9</v>
      </c>
      <c r="E70" s="18">
        <v>220</v>
      </c>
      <c r="F70" s="18" t="s">
        <v>52</v>
      </c>
      <c r="G70" s="12" t="s">
        <v>64</v>
      </c>
      <c r="H70" s="13">
        <v>42736</v>
      </c>
      <c r="I70" s="13">
        <v>50040</v>
      </c>
      <c r="J70" s="3" t="str">
        <f t="shared" si="0"/>
        <v>Charrua 220</v>
      </c>
      <c r="K70" s="16">
        <v>5282.6499999999987</v>
      </c>
      <c r="L70" s="16">
        <v>50.875999999999991</v>
      </c>
      <c r="M70" s="22">
        <v>2.3751957151325414</v>
      </c>
      <c r="N70" s="22">
        <v>309.21357975281688</v>
      </c>
      <c r="O70" s="17">
        <v>28278.877728049229</v>
      </c>
      <c r="P70" s="17">
        <v>91.454190823880253</v>
      </c>
    </row>
    <row r="71" spans="2:16" x14ac:dyDescent="0.25">
      <c r="B71" s="15" t="s">
        <v>49</v>
      </c>
      <c r="C71" s="18" t="s">
        <v>16</v>
      </c>
      <c r="D71" s="18" t="s">
        <v>10</v>
      </c>
      <c r="E71" s="18">
        <v>220</v>
      </c>
      <c r="F71" s="18" t="s">
        <v>52</v>
      </c>
      <c r="G71" s="12" t="s">
        <v>64</v>
      </c>
      <c r="H71" s="13">
        <v>42736</v>
      </c>
      <c r="I71" s="13">
        <v>50040</v>
      </c>
      <c r="J71" s="3" t="str">
        <f t="shared" si="0"/>
        <v>Temuco 220</v>
      </c>
      <c r="K71" s="16">
        <v>5410.5099999999993</v>
      </c>
      <c r="L71" s="16">
        <v>52.249000000000002</v>
      </c>
      <c r="M71" s="22">
        <v>1.8641238123996937</v>
      </c>
      <c r="N71" s="22">
        <v>237.1951924008913</v>
      </c>
      <c r="O71" s="17">
        <v>22479.072135980838</v>
      </c>
      <c r="P71" s="17">
        <v>94.770353093785417</v>
      </c>
    </row>
    <row r="72" spans="2:16" x14ac:dyDescent="0.25">
      <c r="B72" s="15" t="s">
        <v>49</v>
      </c>
      <c r="C72" s="18" t="s">
        <v>16</v>
      </c>
      <c r="D72" s="18" t="s">
        <v>51</v>
      </c>
      <c r="E72" s="18">
        <v>220</v>
      </c>
      <c r="F72" s="18" t="s">
        <v>52</v>
      </c>
      <c r="G72" s="12" t="s">
        <v>64</v>
      </c>
      <c r="H72" s="13">
        <v>42736</v>
      </c>
      <c r="I72" s="13">
        <v>50040</v>
      </c>
      <c r="J72" s="3" t="str">
        <f t="shared" si="0"/>
        <v>Hualpen 220</v>
      </c>
      <c r="K72" s="16">
        <v>5317.57</v>
      </c>
      <c r="L72" s="16">
        <v>50.32</v>
      </c>
      <c r="M72" s="22">
        <v>3.5758928502971132E-2</v>
      </c>
      <c r="N72" s="22">
        <v>4.5910349733941187</v>
      </c>
      <c r="O72" s="17">
        <v>421.17148530073621</v>
      </c>
      <c r="P72" s="17">
        <v>91.737808084996402</v>
      </c>
    </row>
    <row r="73" spans="2:16" x14ac:dyDescent="0.25">
      <c r="B73" s="15" t="s">
        <v>49</v>
      </c>
      <c r="C73" s="18" t="s">
        <v>16</v>
      </c>
      <c r="D73" s="18" t="s">
        <v>46</v>
      </c>
      <c r="E73" s="18">
        <v>220</v>
      </c>
      <c r="F73" s="18" t="s">
        <v>52</v>
      </c>
      <c r="G73" s="12" t="s">
        <v>64</v>
      </c>
      <c r="H73" s="13">
        <v>42736</v>
      </c>
      <c r="I73" s="13">
        <v>50040</v>
      </c>
      <c r="J73" s="3" t="str">
        <f t="shared" ref="J73:J124" si="1">+D73</f>
        <v>Lagunillas 220</v>
      </c>
      <c r="K73" s="16">
        <v>5344.61</v>
      </c>
      <c r="L73" s="16">
        <v>50.063000000000002</v>
      </c>
      <c r="M73" s="22">
        <v>1.1848346055090042</v>
      </c>
      <c r="N73" s="22">
        <v>144.3452257640387</v>
      </c>
      <c r="O73" s="17">
        <v>13558.833918374548</v>
      </c>
      <c r="P73" s="17">
        <v>93.933372902399896</v>
      </c>
    </row>
    <row r="74" spans="2:16" x14ac:dyDescent="0.25">
      <c r="B74" s="15" t="s">
        <v>49</v>
      </c>
      <c r="C74" s="18" t="s">
        <v>13</v>
      </c>
      <c r="D74" s="18" t="s">
        <v>9</v>
      </c>
      <c r="E74" s="18">
        <v>220</v>
      </c>
      <c r="F74" s="18" t="s">
        <v>52</v>
      </c>
      <c r="G74" s="12" t="s">
        <v>62</v>
      </c>
      <c r="H74" s="13">
        <v>42736</v>
      </c>
      <c r="I74" s="13">
        <v>50040</v>
      </c>
      <c r="J74" s="3" t="str">
        <f t="shared" si="1"/>
        <v>Charrua 220</v>
      </c>
      <c r="K74" s="16">
        <v>0</v>
      </c>
      <c r="L74" s="16">
        <v>50.875999999999998</v>
      </c>
      <c r="M74" s="22">
        <v>0</v>
      </c>
      <c r="N74" s="22">
        <v>146.43300708999999</v>
      </c>
      <c r="O74" s="17">
        <v>7449.9256687108391</v>
      </c>
      <c r="P74" s="17">
        <v>50.875999999999998</v>
      </c>
    </row>
    <row r="75" spans="2:16" x14ac:dyDescent="0.25">
      <c r="B75" s="15" t="s">
        <v>49</v>
      </c>
      <c r="C75" s="18" t="s">
        <v>13</v>
      </c>
      <c r="D75" s="18" t="s">
        <v>51</v>
      </c>
      <c r="E75" s="18">
        <v>220</v>
      </c>
      <c r="F75" s="18" t="s">
        <v>52</v>
      </c>
      <c r="G75" s="12" t="s">
        <v>62</v>
      </c>
      <c r="H75" s="13">
        <v>42736</v>
      </c>
      <c r="I75" s="13">
        <v>50040</v>
      </c>
      <c r="J75" s="3" t="str">
        <f t="shared" si="1"/>
        <v>Hualpen 220</v>
      </c>
      <c r="K75" s="16">
        <v>0</v>
      </c>
      <c r="L75" s="16">
        <v>50.32</v>
      </c>
      <c r="M75" s="22">
        <v>0</v>
      </c>
      <c r="N75" s="22">
        <v>1.39771102</v>
      </c>
      <c r="O75" s="17">
        <v>70.332818526400004</v>
      </c>
      <c r="P75" s="17">
        <v>50.32</v>
      </c>
    </row>
    <row r="76" spans="2:16" x14ac:dyDescent="0.25">
      <c r="B76" s="15" t="s">
        <v>49</v>
      </c>
      <c r="C76" s="18" t="s">
        <v>13</v>
      </c>
      <c r="D76" s="18" t="s">
        <v>9</v>
      </c>
      <c r="E76" s="18">
        <v>220</v>
      </c>
      <c r="F76" s="18" t="s">
        <v>52</v>
      </c>
      <c r="G76" s="12" t="s">
        <v>63</v>
      </c>
      <c r="H76" s="13">
        <v>42736</v>
      </c>
      <c r="I76" s="13">
        <v>50040</v>
      </c>
      <c r="J76" s="3" t="str">
        <f t="shared" si="1"/>
        <v>Charrua 220</v>
      </c>
      <c r="K76" s="16">
        <v>0</v>
      </c>
      <c r="L76" s="16">
        <v>50.875999999999998</v>
      </c>
      <c r="M76" s="22">
        <v>0</v>
      </c>
      <c r="N76" s="22">
        <v>203.31079381999999</v>
      </c>
      <c r="O76" s="17">
        <v>10343.639946386318</v>
      </c>
      <c r="P76" s="17">
        <v>50.875999999999998</v>
      </c>
    </row>
    <row r="77" spans="2:16" x14ac:dyDescent="0.25">
      <c r="B77" s="15" t="s">
        <v>49</v>
      </c>
      <c r="C77" s="18" t="s">
        <v>13</v>
      </c>
      <c r="D77" s="18" t="s">
        <v>51</v>
      </c>
      <c r="E77" s="18">
        <v>220</v>
      </c>
      <c r="F77" s="18" t="s">
        <v>52</v>
      </c>
      <c r="G77" s="12" t="s">
        <v>63</v>
      </c>
      <c r="H77" s="13">
        <v>42736</v>
      </c>
      <c r="I77" s="13">
        <v>50040</v>
      </c>
      <c r="J77" s="3" t="str">
        <f t="shared" si="1"/>
        <v>Hualpen 220</v>
      </c>
      <c r="K77" s="16">
        <v>0</v>
      </c>
      <c r="L77" s="16">
        <v>50.32</v>
      </c>
      <c r="M77" s="22">
        <v>0</v>
      </c>
      <c r="N77" s="22">
        <v>1.96000938</v>
      </c>
      <c r="O77" s="17">
        <v>98.627672001600004</v>
      </c>
      <c r="P77" s="17">
        <v>50.32</v>
      </c>
    </row>
    <row r="78" spans="2:16" x14ac:dyDescent="0.25">
      <c r="B78" s="15" t="s">
        <v>49</v>
      </c>
      <c r="C78" s="18" t="s">
        <v>13</v>
      </c>
      <c r="D78" s="18" t="s">
        <v>9</v>
      </c>
      <c r="E78" s="18">
        <v>220</v>
      </c>
      <c r="F78" s="18" t="s">
        <v>52</v>
      </c>
      <c r="G78" s="12" t="s">
        <v>64</v>
      </c>
      <c r="H78" s="13">
        <v>42736</v>
      </c>
      <c r="I78" s="13">
        <v>50040</v>
      </c>
      <c r="J78" s="3" t="str">
        <f t="shared" si="1"/>
        <v>Charrua 220</v>
      </c>
      <c r="K78" s="16">
        <v>5282.6574000000001</v>
      </c>
      <c r="L78" s="16">
        <v>50.875999999999998</v>
      </c>
      <c r="M78" s="22">
        <v>0.86758617556681561</v>
      </c>
      <c r="N78" s="22">
        <v>114.2923619</v>
      </c>
      <c r="O78" s="17">
        <v>10397.898734520139</v>
      </c>
      <c r="P78" s="17">
        <v>90.976322141437336</v>
      </c>
    </row>
    <row r="79" spans="2:16" x14ac:dyDescent="0.25">
      <c r="B79" s="15" t="s">
        <v>49</v>
      </c>
      <c r="C79" s="18" t="s">
        <v>13</v>
      </c>
      <c r="D79" s="18" t="s">
        <v>51</v>
      </c>
      <c r="E79" s="18">
        <v>220</v>
      </c>
      <c r="F79" s="18" t="s">
        <v>52</v>
      </c>
      <c r="G79" s="12" t="s">
        <v>64</v>
      </c>
      <c r="H79" s="13">
        <v>42736</v>
      </c>
      <c r="I79" s="13">
        <v>50040</v>
      </c>
      <c r="J79" s="3" t="str">
        <f t="shared" si="1"/>
        <v>Hualpen 220</v>
      </c>
      <c r="K79" s="16">
        <v>5317.5688</v>
      </c>
      <c r="L79" s="16">
        <v>50.32</v>
      </c>
      <c r="M79" s="22">
        <v>8.1619520306094179E-3</v>
      </c>
      <c r="N79" s="22">
        <v>1.07522319</v>
      </c>
      <c r="O79" s="17">
        <v>97.506972385865282</v>
      </c>
      <c r="P79" s="17">
        <v>90.685332396769908</v>
      </c>
    </row>
    <row r="80" spans="2:16" x14ac:dyDescent="0.25">
      <c r="B80" s="15" t="s">
        <v>49</v>
      </c>
      <c r="C80" s="18" t="s">
        <v>60</v>
      </c>
      <c r="D80" s="18" t="s">
        <v>8</v>
      </c>
      <c r="E80" s="18">
        <v>220</v>
      </c>
      <c r="F80" s="18" t="s">
        <v>52</v>
      </c>
      <c r="G80" s="12" t="s">
        <v>62</v>
      </c>
      <c r="H80" s="13">
        <v>42736</v>
      </c>
      <c r="I80" s="13">
        <v>50040</v>
      </c>
      <c r="J80" s="3" t="str">
        <f t="shared" si="1"/>
        <v>Ancoa 220</v>
      </c>
      <c r="K80" s="16">
        <v>0</v>
      </c>
      <c r="L80" s="16">
        <v>53.088000000000001</v>
      </c>
      <c r="M80" s="22">
        <v>0</v>
      </c>
      <c r="N80" s="22">
        <v>56.760809452534559</v>
      </c>
      <c r="O80" s="17">
        <v>3013.3178522161547</v>
      </c>
      <c r="P80" s="17">
        <v>53.088000000000001</v>
      </c>
    </row>
    <row r="81" spans="2:16" x14ac:dyDescent="0.25">
      <c r="B81" s="15" t="s">
        <v>49</v>
      </c>
      <c r="C81" s="18" t="s">
        <v>60</v>
      </c>
      <c r="D81" s="18" t="s">
        <v>9</v>
      </c>
      <c r="E81" s="18">
        <v>220</v>
      </c>
      <c r="F81" s="18" t="s">
        <v>52</v>
      </c>
      <c r="G81" s="12" t="s">
        <v>62</v>
      </c>
      <c r="H81" s="13">
        <v>42736</v>
      </c>
      <c r="I81" s="13">
        <v>50040</v>
      </c>
      <c r="J81" s="3" t="str">
        <f t="shared" si="1"/>
        <v>Charrua 220</v>
      </c>
      <c r="K81" s="16">
        <v>0</v>
      </c>
      <c r="L81" s="16">
        <v>50.875999999999998</v>
      </c>
      <c r="M81" s="22">
        <v>0</v>
      </c>
      <c r="N81" s="22">
        <v>42.283887857546297</v>
      </c>
      <c r="O81" s="17">
        <v>2151.2350786405254</v>
      </c>
      <c r="P81" s="17">
        <v>50.875999999999998</v>
      </c>
    </row>
    <row r="82" spans="2:16" x14ac:dyDescent="0.25">
      <c r="B82" s="15" t="s">
        <v>49</v>
      </c>
      <c r="C82" s="18" t="s">
        <v>60</v>
      </c>
      <c r="D82" s="18" t="s">
        <v>42</v>
      </c>
      <c r="E82" s="18">
        <v>220</v>
      </c>
      <c r="F82" s="18" t="s">
        <v>52</v>
      </c>
      <c r="G82" s="12" t="s">
        <v>62</v>
      </c>
      <c r="H82" s="13">
        <v>42736</v>
      </c>
      <c r="I82" s="13">
        <v>50040</v>
      </c>
      <c r="J82" s="3" t="str">
        <f t="shared" si="1"/>
        <v>Itahue 220</v>
      </c>
      <c r="K82" s="16">
        <v>0</v>
      </c>
      <c r="L82" s="16">
        <v>53.531999999999989</v>
      </c>
      <c r="M82" s="22">
        <v>0</v>
      </c>
      <c r="N82" s="22">
        <v>21.979924571511813</v>
      </c>
      <c r="O82" s="17">
        <v>1176.6293221621702</v>
      </c>
      <c r="P82" s="17">
        <v>53.531999999999989</v>
      </c>
    </row>
    <row r="83" spans="2:16" x14ac:dyDescent="0.25">
      <c r="B83" s="15" t="s">
        <v>49</v>
      </c>
      <c r="C83" s="18" t="s">
        <v>60</v>
      </c>
      <c r="D83" s="18" t="s">
        <v>8</v>
      </c>
      <c r="E83" s="18">
        <v>220</v>
      </c>
      <c r="F83" s="18" t="s">
        <v>52</v>
      </c>
      <c r="G83" s="12" t="s">
        <v>63</v>
      </c>
      <c r="H83" s="13">
        <v>42736</v>
      </c>
      <c r="I83" s="13">
        <v>50040</v>
      </c>
      <c r="J83" s="3" t="str">
        <f t="shared" si="1"/>
        <v>Ancoa 220</v>
      </c>
      <c r="K83" s="16">
        <v>0</v>
      </c>
      <c r="L83" s="16">
        <v>53.088000000000001</v>
      </c>
      <c r="M83" s="22">
        <v>0</v>
      </c>
      <c r="N83" s="22">
        <v>88.145909209452427</v>
      </c>
      <c r="O83" s="17">
        <v>4679.4900281114105</v>
      </c>
      <c r="P83" s="17">
        <v>53.088000000000001</v>
      </c>
    </row>
    <row r="84" spans="2:16" x14ac:dyDescent="0.25">
      <c r="B84" s="15" t="s">
        <v>49</v>
      </c>
      <c r="C84" s="18" t="s">
        <v>60</v>
      </c>
      <c r="D84" s="18" t="s">
        <v>9</v>
      </c>
      <c r="E84" s="18">
        <v>220</v>
      </c>
      <c r="F84" s="18" t="s">
        <v>52</v>
      </c>
      <c r="G84" s="12" t="s">
        <v>63</v>
      </c>
      <c r="H84" s="13">
        <v>42736</v>
      </c>
      <c r="I84" s="13">
        <v>50040</v>
      </c>
      <c r="J84" s="3" t="str">
        <f t="shared" si="1"/>
        <v>Charrua 220</v>
      </c>
      <c r="K84" s="16">
        <v>0</v>
      </c>
      <c r="L84" s="16">
        <v>50.875999999999991</v>
      </c>
      <c r="M84" s="22">
        <v>0</v>
      </c>
      <c r="N84" s="22">
        <v>67.687748613373202</v>
      </c>
      <c r="O84" s="17">
        <v>3443.6818984539746</v>
      </c>
      <c r="P84" s="17">
        <v>50.875999999999991</v>
      </c>
    </row>
    <row r="85" spans="2:16" x14ac:dyDescent="0.25">
      <c r="B85" s="15" t="s">
        <v>49</v>
      </c>
      <c r="C85" s="18" t="s">
        <v>60</v>
      </c>
      <c r="D85" s="18" t="s">
        <v>42</v>
      </c>
      <c r="E85" s="18">
        <v>220</v>
      </c>
      <c r="F85" s="18" t="s">
        <v>52</v>
      </c>
      <c r="G85" s="12" t="s">
        <v>63</v>
      </c>
      <c r="H85" s="13">
        <v>42736</v>
      </c>
      <c r="I85" s="13">
        <v>50040</v>
      </c>
      <c r="J85" s="3" t="str">
        <f t="shared" si="1"/>
        <v>Itahue 220</v>
      </c>
      <c r="K85" s="16">
        <v>0</v>
      </c>
      <c r="L85" s="16">
        <v>53.531999999999996</v>
      </c>
      <c r="M85" s="22">
        <v>0</v>
      </c>
      <c r="N85" s="22">
        <v>33.126440749746685</v>
      </c>
      <c r="O85" s="17">
        <v>1773.3246262154394</v>
      </c>
      <c r="P85" s="17">
        <v>53.531999999999996</v>
      </c>
    </row>
    <row r="86" spans="2:16" x14ac:dyDescent="0.25">
      <c r="B86" s="15" t="s">
        <v>49</v>
      </c>
      <c r="C86" s="18" t="s">
        <v>60</v>
      </c>
      <c r="D86" s="18" t="s">
        <v>8</v>
      </c>
      <c r="E86" s="18">
        <v>220</v>
      </c>
      <c r="F86" s="18" t="s">
        <v>52</v>
      </c>
      <c r="G86" s="12" t="s">
        <v>64</v>
      </c>
      <c r="H86" s="13">
        <v>42736</v>
      </c>
      <c r="I86" s="13">
        <v>50040</v>
      </c>
      <c r="J86" s="3" t="str">
        <f t="shared" si="1"/>
        <v>Ancoa 220</v>
      </c>
      <c r="K86" s="16">
        <v>5478.6599999999989</v>
      </c>
      <c r="L86" s="16">
        <v>53.088000000000001</v>
      </c>
      <c r="M86" s="22">
        <v>6.4425911096359562E-2</v>
      </c>
      <c r="N86" s="22">
        <v>41.841820020007553</v>
      </c>
      <c r="O86" s="17">
        <v>2574.266203309342</v>
      </c>
      <c r="P86" s="17">
        <v>61.523762639349869</v>
      </c>
    </row>
    <row r="87" spans="2:16" x14ac:dyDescent="0.25">
      <c r="B87" s="15" t="s">
        <v>49</v>
      </c>
      <c r="C87" s="18" t="s">
        <v>60</v>
      </c>
      <c r="D87" s="18" t="s">
        <v>9</v>
      </c>
      <c r="E87" s="18">
        <v>220</v>
      </c>
      <c r="F87" s="18" t="s">
        <v>52</v>
      </c>
      <c r="G87" s="12" t="s">
        <v>64</v>
      </c>
      <c r="H87" s="13">
        <v>42736</v>
      </c>
      <c r="I87" s="13">
        <v>50040</v>
      </c>
      <c r="J87" s="3" t="str">
        <f t="shared" si="1"/>
        <v>Charrua 220</v>
      </c>
      <c r="K87" s="16">
        <v>5282.6500000000005</v>
      </c>
      <c r="L87" s="16">
        <v>50.876000000000005</v>
      </c>
      <c r="M87" s="22">
        <v>5.1952796881928262E-2</v>
      </c>
      <c r="N87" s="22">
        <v>33.741076217275015</v>
      </c>
      <c r="O87" s="17">
        <v>1991.0594360784021</v>
      </c>
      <c r="P87" s="17">
        <v>59.009956388379933</v>
      </c>
    </row>
    <row r="88" spans="2:16" x14ac:dyDescent="0.25">
      <c r="B88" s="15" t="s">
        <v>49</v>
      </c>
      <c r="C88" s="18" t="s">
        <v>60</v>
      </c>
      <c r="D88" s="18" t="s">
        <v>42</v>
      </c>
      <c r="E88" s="18">
        <v>220</v>
      </c>
      <c r="F88" s="18" t="s">
        <v>52</v>
      </c>
      <c r="G88" s="12" t="s">
        <v>64</v>
      </c>
      <c r="H88" s="13">
        <v>42736</v>
      </c>
      <c r="I88" s="13">
        <v>50040</v>
      </c>
      <c r="J88" s="3" t="str">
        <f t="shared" si="1"/>
        <v>Itahue 220</v>
      </c>
      <c r="K88" s="16">
        <v>5581.73</v>
      </c>
      <c r="L88" s="16">
        <v>53.532000000000004</v>
      </c>
      <c r="M88" s="22">
        <v>2.3002711121965974E-2</v>
      </c>
      <c r="N88" s="22">
        <v>14.939257860055495</v>
      </c>
      <c r="O88" s="17">
        <v>928.12327451530189</v>
      </c>
      <c r="P88" s="17">
        <v>62.126464594798435</v>
      </c>
    </row>
    <row r="89" spans="2:16" x14ac:dyDescent="0.25">
      <c r="B89" s="15" t="s">
        <v>49</v>
      </c>
      <c r="C89" s="18" t="s">
        <v>61</v>
      </c>
      <c r="D89" s="18" t="s">
        <v>8</v>
      </c>
      <c r="E89" s="18">
        <v>220</v>
      </c>
      <c r="F89" s="18" t="s">
        <v>52</v>
      </c>
      <c r="G89" s="12" t="s">
        <v>62</v>
      </c>
      <c r="H89" s="13">
        <v>42736</v>
      </c>
      <c r="I89" s="13">
        <v>50040</v>
      </c>
      <c r="J89" s="3" t="str">
        <f t="shared" si="1"/>
        <v>Ancoa 220</v>
      </c>
      <c r="K89" s="16">
        <v>0</v>
      </c>
      <c r="L89" s="16">
        <v>53.087999999999994</v>
      </c>
      <c r="M89" s="22">
        <v>0</v>
      </c>
      <c r="N89" s="22">
        <v>4.1370479054925893</v>
      </c>
      <c r="O89" s="17">
        <v>219.62759920679056</v>
      </c>
      <c r="P89" s="17">
        <v>53.087999999999994</v>
      </c>
    </row>
    <row r="90" spans="2:16" x14ac:dyDescent="0.25">
      <c r="B90" s="15" t="s">
        <v>49</v>
      </c>
      <c r="C90" s="18" t="s">
        <v>61</v>
      </c>
      <c r="D90" s="18" t="s">
        <v>9</v>
      </c>
      <c r="E90" s="18">
        <v>220</v>
      </c>
      <c r="F90" s="18" t="s">
        <v>52</v>
      </c>
      <c r="G90" s="12" t="s">
        <v>62</v>
      </c>
      <c r="H90" s="13">
        <v>42736</v>
      </c>
      <c r="I90" s="13">
        <v>50040</v>
      </c>
      <c r="J90" s="3" t="str">
        <f t="shared" si="1"/>
        <v>Charrua 220</v>
      </c>
      <c r="K90" s="16">
        <v>0</v>
      </c>
      <c r="L90" s="16">
        <v>50.875999999999998</v>
      </c>
      <c r="M90" s="22">
        <v>0</v>
      </c>
      <c r="N90" s="22">
        <v>9.5945967346135852</v>
      </c>
      <c r="O90" s="17">
        <v>488.13470347020075</v>
      </c>
      <c r="P90" s="17">
        <v>50.875999999999998</v>
      </c>
    </row>
    <row r="91" spans="2:16" x14ac:dyDescent="0.25">
      <c r="B91" s="15" t="s">
        <v>49</v>
      </c>
      <c r="C91" s="18" t="s">
        <v>61</v>
      </c>
      <c r="D91" s="18" t="s">
        <v>42</v>
      </c>
      <c r="E91" s="18">
        <v>220</v>
      </c>
      <c r="F91" s="18" t="s">
        <v>52</v>
      </c>
      <c r="G91" s="12" t="s">
        <v>62</v>
      </c>
      <c r="H91" s="13">
        <v>42736</v>
      </c>
      <c r="I91" s="13">
        <v>50040</v>
      </c>
      <c r="J91" s="3" t="str">
        <f t="shared" si="1"/>
        <v>Itahue 220</v>
      </c>
      <c r="K91" s="16">
        <v>0</v>
      </c>
      <c r="L91" s="16">
        <v>53.531999999999989</v>
      </c>
      <c r="M91" s="22">
        <v>0</v>
      </c>
      <c r="N91" s="22">
        <v>2.846976494485618</v>
      </c>
      <c r="O91" s="17">
        <v>152.40434570280408</v>
      </c>
      <c r="P91" s="17">
        <v>53.531999999999989</v>
      </c>
    </row>
    <row r="92" spans="2:16" x14ac:dyDescent="0.25">
      <c r="B92" s="15" t="s">
        <v>49</v>
      </c>
      <c r="C92" s="18" t="s">
        <v>61</v>
      </c>
      <c r="D92" s="18" t="s">
        <v>8</v>
      </c>
      <c r="E92" s="18">
        <v>220</v>
      </c>
      <c r="F92" s="18" t="s">
        <v>52</v>
      </c>
      <c r="G92" s="12" t="s">
        <v>63</v>
      </c>
      <c r="H92" s="13">
        <v>42736</v>
      </c>
      <c r="I92" s="13">
        <v>50040</v>
      </c>
      <c r="J92" s="3" t="str">
        <f t="shared" si="1"/>
        <v>Ancoa 220</v>
      </c>
      <c r="K92" s="16">
        <v>0</v>
      </c>
      <c r="L92" s="16">
        <v>53.087999999999994</v>
      </c>
      <c r="M92" s="22">
        <v>0</v>
      </c>
      <c r="N92" s="22">
        <v>6.6044746648989525</v>
      </c>
      <c r="O92" s="17">
        <v>350.61835101015555</v>
      </c>
      <c r="P92" s="17">
        <v>53.087999999999994</v>
      </c>
    </row>
    <row r="93" spans="2:16" x14ac:dyDescent="0.25">
      <c r="B93" s="15" t="s">
        <v>49</v>
      </c>
      <c r="C93" s="18" t="s">
        <v>61</v>
      </c>
      <c r="D93" s="18" t="s">
        <v>9</v>
      </c>
      <c r="E93" s="18">
        <v>220</v>
      </c>
      <c r="F93" s="18" t="s">
        <v>52</v>
      </c>
      <c r="G93" s="12" t="s">
        <v>63</v>
      </c>
      <c r="H93" s="13">
        <v>42736</v>
      </c>
      <c r="I93" s="13">
        <v>50040</v>
      </c>
      <c r="J93" s="3" t="str">
        <f t="shared" si="1"/>
        <v>Charrua 220</v>
      </c>
      <c r="K93" s="16">
        <v>0</v>
      </c>
      <c r="L93" s="16">
        <v>50.875999999999998</v>
      </c>
      <c r="M93" s="22">
        <v>0</v>
      </c>
      <c r="N93" s="22">
        <v>15.070168748854623</v>
      </c>
      <c r="O93" s="17">
        <v>766.70990526672779</v>
      </c>
      <c r="P93" s="17">
        <v>50.875999999999998</v>
      </c>
    </row>
    <row r="94" spans="2:16" x14ac:dyDescent="0.25">
      <c r="B94" s="15" t="s">
        <v>49</v>
      </c>
      <c r="C94" s="18" t="s">
        <v>61</v>
      </c>
      <c r="D94" s="18" t="s">
        <v>42</v>
      </c>
      <c r="E94" s="18">
        <v>220</v>
      </c>
      <c r="F94" s="18" t="s">
        <v>52</v>
      </c>
      <c r="G94" s="12" t="s">
        <v>63</v>
      </c>
      <c r="H94" s="13">
        <v>42736</v>
      </c>
      <c r="I94" s="13">
        <v>50040</v>
      </c>
      <c r="J94" s="3" t="str">
        <f t="shared" si="1"/>
        <v>Itahue 220</v>
      </c>
      <c r="K94" s="16">
        <v>0</v>
      </c>
      <c r="L94" s="16">
        <v>53.531999999999989</v>
      </c>
      <c r="M94" s="22">
        <v>0</v>
      </c>
      <c r="N94" s="22">
        <v>4.475760943672209</v>
      </c>
      <c r="O94" s="17">
        <v>239.59643483666065</v>
      </c>
      <c r="P94" s="17">
        <v>53.531999999999989</v>
      </c>
    </row>
    <row r="95" spans="2:16" x14ac:dyDescent="0.25">
      <c r="B95" s="15" t="s">
        <v>49</v>
      </c>
      <c r="C95" s="18" t="s">
        <v>61</v>
      </c>
      <c r="D95" s="18" t="s">
        <v>8</v>
      </c>
      <c r="E95" s="18">
        <v>220</v>
      </c>
      <c r="F95" s="18" t="s">
        <v>52</v>
      </c>
      <c r="G95" s="12" t="s">
        <v>64</v>
      </c>
      <c r="H95" s="13">
        <v>42736</v>
      </c>
      <c r="I95" s="13">
        <v>50040</v>
      </c>
      <c r="J95" s="3" t="str">
        <f t="shared" si="1"/>
        <v>Ancoa 220</v>
      </c>
      <c r="K95" s="16">
        <v>5478.66</v>
      </c>
      <c r="L95" s="16">
        <v>53.087999999999994</v>
      </c>
      <c r="M95" s="22">
        <v>3.6196680004488531E-3</v>
      </c>
      <c r="N95" s="22">
        <v>2.9594081850651763</v>
      </c>
      <c r="O95" s="17">
        <v>176.9399920160792</v>
      </c>
      <c r="P95" s="17">
        <v>59.788978387306301</v>
      </c>
    </row>
    <row r="96" spans="2:16" x14ac:dyDescent="0.25">
      <c r="B96" s="15" t="s">
        <v>49</v>
      </c>
      <c r="C96" s="18" t="s">
        <v>61</v>
      </c>
      <c r="D96" s="18" t="s">
        <v>9</v>
      </c>
      <c r="E96" s="18">
        <v>220</v>
      </c>
      <c r="F96" s="18" t="s">
        <v>52</v>
      </c>
      <c r="G96" s="12" t="s">
        <v>64</v>
      </c>
      <c r="H96" s="13">
        <v>42736</v>
      </c>
      <c r="I96" s="13">
        <v>50040</v>
      </c>
      <c r="J96" s="3" t="str">
        <f t="shared" si="1"/>
        <v>Charrua 220</v>
      </c>
      <c r="K96" s="16">
        <v>5282.6500000000005</v>
      </c>
      <c r="L96" s="16">
        <v>50.876000000000005</v>
      </c>
      <c r="M96" s="22">
        <v>8.5827465584184595E-3</v>
      </c>
      <c r="N96" s="22">
        <v>7.0171768273150699</v>
      </c>
      <c r="O96" s="17">
        <v>402.34553437331078</v>
      </c>
      <c r="P96" s="17">
        <v>57.337237506562488</v>
      </c>
    </row>
    <row r="97" spans="2:16" x14ac:dyDescent="0.25">
      <c r="B97" s="15" t="s">
        <v>49</v>
      </c>
      <c r="C97" s="18" t="s">
        <v>61</v>
      </c>
      <c r="D97" s="18" t="s">
        <v>42</v>
      </c>
      <c r="E97" s="18">
        <v>220</v>
      </c>
      <c r="F97" s="18" t="s">
        <v>52</v>
      </c>
      <c r="G97" s="12" t="s">
        <v>64</v>
      </c>
      <c r="H97" s="13">
        <v>42736</v>
      </c>
      <c r="I97" s="13">
        <v>50040</v>
      </c>
      <c r="J97" s="3" t="str">
        <f t="shared" si="1"/>
        <v>Itahue 220</v>
      </c>
      <c r="K97" s="16">
        <v>5581.7299999999987</v>
      </c>
      <c r="L97" s="16">
        <v>53.532000000000004</v>
      </c>
      <c r="M97" s="22">
        <v>2.7449149433530591E-3</v>
      </c>
      <c r="N97" s="22">
        <v>2.2442179088412071</v>
      </c>
      <c r="O97" s="17">
        <v>135.45884718284958</v>
      </c>
      <c r="P97" s="17">
        <v>60.35904385630414</v>
      </c>
    </row>
    <row r="98" spans="2:16" x14ac:dyDescent="0.25">
      <c r="B98" s="15" t="s">
        <v>49</v>
      </c>
      <c r="C98" s="18" t="s">
        <v>55</v>
      </c>
      <c r="D98" s="18" t="s">
        <v>9</v>
      </c>
      <c r="E98" s="18">
        <v>220</v>
      </c>
      <c r="F98" s="18" t="s">
        <v>52</v>
      </c>
      <c r="G98" s="12" t="s">
        <v>62</v>
      </c>
      <c r="H98" s="13">
        <v>42736</v>
      </c>
      <c r="I98" s="13">
        <v>50040</v>
      </c>
      <c r="J98" s="3" t="str">
        <f t="shared" si="1"/>
        <v>Charrua 220</v>
      </c>
      <c r="K98" s="16">
        <v>0</v>
      </c>
      <c r="L98" s="16">
        <v>50.875999999999998</v>
      </c>
      <c r="M98" s="22">
        <v>0</v>
      </c>
      <c r="N98" s="22">
        <v>540.82056325999997</v>
      </c>
      <c r="O98" s="17">
        <v>27514.786976415759</v>
      </c>
      <c r="P98" s="17">
        <v>50.875999999999998</v>
      </c>
    </row>
    <row r="99" spans="2:16" x14ac:dyDescent="0.25">
      <c r="B99" s="15" t="s">
        <v>49</v>
      </c>
      <c r="C99" s="18" t="s">
        <v>55</v>
      </c>
      <c r="D99" s="18" t="s">
        <v>42</v>
      </c>
      <c r="E99" s="18">
        <v>220</v>
      </c>
      <c r="F99" s="18" t="s">
        <v>52</v>
      </c>
      <c r="G99" s="12" t="s">
        <v>62</v>
      </c>
      <c r="H99" s="13">
        <v>42736</v>
      </c>
      <c r="I99" s="13">
        <v>50040</v>
      </c>
      <c r="J99" s="3" t="str">
        <f t="shared" si="1"/>
        <v>Itahue 220</v>
      </c>
      <c r="K99" s="16">
        <v>0</v>
      </c>
      <c r="L99" s="16">
        <v>53.531999999999996</v>
      </c>
      <c r="M99" s="22">
        <v>0</v>
      </c>
      <c r="N99" s="22">
        <v>30.558001990000001</v>
      </c>
      <c r="O99" s="17">
        <v>1635.8309625286799</v>
      </c>
      <c r="P99" s="17">
        <v>53.531999999999996</v>
      </c>
    </row>
    <row r="100" spans="2:16" x14ac:dyDescent="0.25">
      <c r="B100" s="15" t="s">
        <v>49</v>
      </c>
      <c r="C100" s="18" t="s">
        <v>55</v>
      </c>
      <c r="D100" s="18" t="s">
        <v>9</v>
      </c>
      <c r="E100" s="18">
        <v>220</v>
      </c>
      <c r="F100" s="18" t="s">
        <v>52</v>
      </c>
      <c r="G100" s="12" t="s">
        <v>63</v>
      </c>
      <c r="H100" s="13">
        <v>42736</v>
      </c>
      <c r="I100" s="13">
        <v>50040</v>
      </c>
      <c r="J100" s="3" t="str">
        <f t="shared" si="1"/>
        <v>Charrua 220</v>
      </c>
      <c r="K100" s="16">
        <v>0</v>
      </c>
      <c r="L100" s="16">
        <v>50.875999999999998</v>
      </c>
      <c r="M100" s="22">
        <v>0</v>
      </c>
      <c r="N100" s="22">
        <v>778.62703689999989</v>
      </c>
      <c r="O100" s="17">
        <v>39613.429129324395</v>
      </c>
      <c r="P100" s="17">
        <v>50.875999999999998</v>
      </c>
    </row>
    <row r="101" spans="2:16" x14ac:dyDescent="0.25">
      <c r="B101" s="15" t="s">
        <v>49</v>
      </c>
      <c r="C101" s="18" t="s">
        <v>55</v>
      </c>
      <c r="D101" s="18" t="s">
        <v>42</v>
      </c>
      <c r="E101" s="18">
        <v>220</v>
      </c>
      <c r="F101" s="18" t="s">
        <v>52</v>
      </c>
      <c r="G101" s="12" t="s">
        <v>63</v>
      </c>
      <c r="H101" s="13">
        <v>42736</v>
      </c>
      <c r="I101" s="13">
        <v>50040</v>
      </c>
      <c r="J101" s="3" t="str">
        <f t="shared" si="1"/>
        <v>Itahue 220</v>
      </c>
      <c r="K101" s="16">
        <v>0</v>
      </c>
      <c r="L101" s="16">
        <v>53.531999999999996</v>
      </c>
      <c r="M101" s="22">
        <v>0</v>
      </c>
      <c r="N101" s="22">
        <v>43.68191934</v>
      </c>
      <c r="O101" s="17">
        <v>2338.3805061088797</v>
      </c>
      <c r="P101" s="17">
        <v>53.531999999999989</v>
      </c>
    </row>
    <row r="102" spans="2:16" x14ac:dyDescent="0.25">
      <c r="B102" s="15" t="s">
        <v>49</v>
      </c>
      <c r="C102" s="18" t="s">
        <v>55</v>
      </c>
      <c r="D102" s="18" t="s">
        <v>9</v>
      </c>
      <c r="E102" s="18">
        <v>220</v>
      </c>
      <c r="F102" s="18" t="s">
        <v>52</v>
      </c>
      <c r="G102" s="12" t="s">
        <v>64</v>
      </c>
      <c r="H102" s="13">
        <v>42736</v>
      </c>
      <c r="I102" s="13">
        <v>50040</v>
      </c>
      <c r="J102" s="3" t="str">
        <f t="shared" si="1"/>
        <v>Charrua 220</v>
      </c>
      <c r="K102" s="16">
        <v>5282.6574000000001</v>
      </c>
      <c r="L102" s="16">
        <v>50.875999999999998</v>
      </c>
      <c r="M102" s="22">
        <v>3.24</v>
      </c>
      <c r="N102" s="22">
        <v>424.58565929999997</v>
      </c>
      <c r="O102" s="17">
        <v>38717.029978546794</v>
      </c>
      <c r="P102" s="17">
        <v>91.187794807715022</v>
      </c>
    </row>
    <row r="103" spans="2:16" x14ac:dyDescent="0.25">
      <c r="B103" s="15" t="s">
        <v>49</v>
      </c>
      <c r="C103" s="18" t="s">
        <v>55</v>
      </c>
      <c r="D103" s="18" t="s">
        <v>42</v>
      </c>
      <c r="E103" s="18">
        <v>220</v>
      </c>
      <c r="F103" s="18" t="s">
        <v>52</v>
      </c>
      <c r="G103" s="12" t="s">
        <v>64</v>
      </c>
      <c r="H103" s="13">
        <v>42736</v>
      </c>
      <c r="I103" s="13">
        <v>50040</v>
      </c>
      <c r="J103" s="3" t="str">
        <f t="shared" si="1"/>
        <v>Itahue 220</v>
      </c>
      <c r="K103" s="16">
        <v>5581.7182000000003</v>
      </c>
      <c r="L103" s="16">
        <v>53.531999999999996</v>
      </c>
      <c r="M103" s="22">
        <v>0.2</v>
      </c>
      <c r="N103" s="22">
        <v>26.15841395</v>
      </c>
      <c r="O103" s="17">
        <v>2516.6558555714</v>
      </c>
      <c r="P103" s="17">
        <v>96.208273956586737</v>
      </c>
    </row>
    <row r="104" spans="2:16" x14ac:dyDescent="0.25">
      <c r="B104" s="15" t="s">
        <v>49</v>
      </c>
      <c r="C104" s="18" t="s">
        <v>54</v>
      </c>
      <c r="D104" s="18" t="s">
        <v>14</v>
      </c>
      <c r="E104" s="18">
        <v>220</v>
      </c>
      <c r="F104" s="18" t="s">
        <v>52</v>
      </c>
      <c r="G104" s="12" t="s">
        <v>62</v>
      </c>
      <c r="H104" s="13">
        <v>42736</v>
      </c>
      <c r="I104" s="13">
        <v>50040</v>
      </c>
      <c r="J104" s="3" t="str">
        <f t="shared" si="1"/>
        <v>Barro Blanco 220</v>
      </c>
      <c r="K104" s="16">
        <v>0</v>
      </c>
      <c r="L104" s="16">
        <v>60.935000000000002</v>
      </c>
      <c r="M104" s="22">
        <v>0</v>
      </c>
      <c r="N104" s="22">
        <v>11.925771000000001</v>
      </c>
      <c r="O104" s="17">
        <v>726.6968558850001</v>
      </c>
      <c r="P104" s="17">
        <v>60.935000000000002</v>
      </c>
    </row>
    <row r="105" spans="2:16" x14ac:dyDescent="0.25">
      <c r="B105" s="15" t="s">
        <v>49</v>
      </c>
      <c r="C105" s="18" t="s">
        <v>54</v>
      </c>
      <c r="D105" s="18" t="s">
        <v>11</v>
      </c>
      <c r="E105" s="18">
        <v>220</v>
      </c>
      <c r="F105" s="18" t="s">
        <v>52</v>
      </c>
      <c r="G105" s="12" t="s">
        <v>62</v>
      </c>
      <c r="H105" s="13">
        <v>42736</v>
      </c>
      <c r="I105" s="13">
        <v>50040</v>
      </c>
      <c r="J105" s="3" t="str">
        <f t="shared" si="1"/>
        <v>Valdivia 220</v>
      </c>
      <c r="K105" s="16">
        <v>0</v>
      </c>
      <c r="L105" s="16">
        <v>60.298999999999999</v>
      </c>
      <c r="M105" s="22">
        <v>0</v>
      </c>
      <c r="N105" s="22">
        <v>9.044709000000001</v>
      </c>
      <c r="O105" s="17">
        <v>545.38690799100004</v>
      </c>
      <c r="P105" s="17">
        <v>60.298999999999999</v>
      </c>
    </row>
    <row r="106" spans="2:16" x14ac:dyDescent="0.25">
      <c r="B106" s="15" t="s">
        <v>49</v>
      </c>
      <c r="C106" s="18" t="s">
        <v>54</v>
      </c>
      <c r="D106" s="18" t="s">
        <v>14</v>
      </c>
      <c r="E106" s="18">
        <v>220</v>
      </c>
      <c r="F106" s="18" t="s">
        <v>52</v>
      </c>
      <c r="G106" s="12" t="s">
        <v>63</v>
      </c>
      <c r="H106" s="13">
        <v>42736</v>
      </c>
      <c r="I106" s="13">
        <v>50040</v>
      </c>
      <c r="J106" s="3" t="str">
        <f t="shared" si="1"/>
        <v>Barro Blanco 220</v>
      </c>
      <c r="K106" s="16">
        <v>0</v>
      </c>
      <c r="L106" s="16">
        <v>60.935000000000002</v>
      </c>
      <c r="M106" s="22">
        <v>0</v>
      </c>
      <c r="N106" s="22">
        <v>15.513284000000001</v>
      </c>
      <c r="O106" s="17">
        <v>945.3019605400001</v>
      </c>
      <c r="P106" s="17">
        <v>60.935000000000002</v>
      </c>
    </row>
    <row r="107" spans="2:16" x14ac:dyDescent="0.25">
      <c r="B107" s="15" t="s">
        <v>49</v>
      </c>
      <c r="C107" s="18" t="s">
        <v>54</v>
      </c>
      <c r="D107" s="18" t="s">
        <v>11</v>
      </c>
      <c r="E107" s="18">
        <v>220</v>
      </c>
      <c r="F107" s="18" t="s">
        <v>52</v>
      </c>
      <c r="G107" s="12" t="s">
        <v>63</v>
      </c>
      <c r="H107" s="13">
        <v>42736</v>
      </c>
      <c r="I107" s="13">
        <v>50040</v>
      </c>
      <c r="J107" s="3" t="str">
        <f t="shared" si="1"/>
        <v>Valdivia 220</v>
      </c>
      <c r="K107" s="16">
        <v>0</v>
      </c>
      <c r="L107" s="16">
        <v>60.298999999999999</v>
      </c>
      <c r="M107" s="22">
        <v>0</v>
      </c>
      <c r="N107" s="22">
        <v>11.698938</v>
      </c>
      <c r="O107" s="17">
        <v>705.43426246199999</v>
      </c>
      <c r="P107" s="17">
        <v>60.298999999999999</v>
      </c>
    </row>
    <row r="108" spans="2:16" x14ac:dyDescent="0.25">
      <c r="B108" s="15" t="s">
        <v>49</v>
      </c>
      <c r="C108" s="18" t="s">
        <v>54</v>
      </c>
      <c r="D108" s="18" t="s">
        <v>14</v>
      </c>
      <c r="E108" s="18">
        <v>220</v>
      </c>
      <c r="F108" s="18" t="s">
        <v>52</v>
      </c>
      <c r="G108" s="12" t="s">
        <v>64</v>
      </c>
      <c r="H108" s="13">
        <v>42736</v>
      </c>
      <c r="I108" s="13">
        <v>50040</v>
      </c>
      <c r="J108" s="3" t="str">
        <f t="shared" si="1"/>
        <v>Barro Blanco 220</v>
      </c>
      <c r="K108" s="16">
        <v>5834.0982000000004</v>
      </c>
      <c r="L108" s="16">
        <v>60.935000000000002</v>
      </c>
      <c r="M108" s="22">
        <v>6.0999999999999999E-2</v>
      </c>
      <c r="N108" s="22">
        <v>8.5094910000000006</v>
      </c>
      <c r="O108" s="17">
        <v>874.40582428500011</v>
      </c>
      <c r="P108" s="17">
        <v>102.7565367053094</v>
      </c>
    </row>
    <row r="109" spans="2:16" x14ac:dyDescent="0.25">
      <c r="B109" s="15" t="s">
        <v>49</v>
      </c>
      <c r="C109" s="18" t="s">
        <v>54</v>
      </c>
      <c r="D109" s="18" t="s">
        <v>11</v>
      </c>
      <c r="E109" s="18">
        <v>220</v>
      </c>
      <c r="F109" s="18" t="s">
        <v>52</v>
      </c>
      <c r="G109" s="12" t="s">
        <v>64</v>
      </c>
      <c r="H109" s="13">
        <v>42736</v>
      </c>
      <c r="I109" s="13">
        <v>50040</v>
      </c>
      <c r="J109" s="3" t="str">
        <f t="shared" si="1"/>
        <v>Valdivia 220</v>
      </c>
      <c r="K109" s="16">
        <v>5817.7665999999999</v>
      </c>
      <c r="L109" s="16">
        <v>60.298999999999999</v>
      </c>
      <c r="M109" s="22">
        <v>4.4999999999999998E-2</v>
      </c>
      <c r="N109" s="22">
        <v>6.3480910000000002</v>
      </c>
      <c r="O109" s="17">
        <v>644.58303620900006</v>
      </c>
      <c r="P109" s="17">
        <v>101.53966542209304</v>
      </c>
    </row>
    <row r="110" spans="2:16" x14ac:dyDescent="0.25">
      <c r="B110" s="15" t="s">
        <v>49</v>
      </c>
      <c r="C110" s="18" t="s">
        <v>58</v>
      </c>
      <c r="D110" s="18" t="s">
        <v>11</v>
      </c>
      <c r="E110" s="18">
        <v>220</v>
      </c>
      <c r="F110" s="18" t="s">
        <v>52</v>
      </c>
      <c r="G110" s="12" t="s">
        <v>62</v>
      </c>
      <c r="H110" s="13">
        <v>42736</v>
      </c>
      <c r="I110" s="13">
        <v>50040</v>
      </c>
      <c r="J110" s="3" t="str">
        <f t="shared" si="1"/>
        <v>Valdivia 220</v>
      </c>
      <c r="K110" s="16">
        <v>0</v>
      </c>
      <c r="L110" s="16">
        <v>60.298329021906333</v>
      </c>
      <c r="M110" s="22">
        <v>0</v>
      </c>
      <c r="N110" s="22">
        <v>22.096</v>
      </c>
      <c r="O110" s="17">
        <v>1332.3518780680424</v>
      </c>
      <c r="P110" s="17">
        <v>60.298329021906333</v>
      </c>
    </row>
    <row r="111" spans="2:16" x14ac:dyDescent="0.25">
      <c r="B111" s="15" t="s">
        <v>49</v>
      </c>
      <c r="C111" s="18" t="s">
        <v>58</v>
      </c>
      <c r="D111" s="18" t="s">
        <v>14</v>
      </c>
      <c r="E111" s="18">
        <v>220</v>
      </c>
      <c r="F111" s="18" t="s">
        <v>52</v>
      </c>
      <c r="G111" s="12" t="s">
        <v>62</v>
      </c>
      <c r="H111" s="13">
        <v>42736</v>
      </c>
      <c r="I111" s="13">
        <v>50040</v>
      </c>
      <c r="J111" s="3" t="str">
        <f t="shared" si="1"/>
        <v>Barro Blanco 220</v>
      </c>
      <c r="K111" s="16">
        <v>0</v>
      </c>
      <c r="L111" s="16">
        <v>60.934342242399751</v>
      </c>
      <c r="M111" s="22">
        <v>0</v>
      </c>
      <c r="N111" s="22">
        <v>138.505</v>
      </c>
      <c r="O111" s="17">
        <v>8439.7110722835769</v>
      </c>
      <c r="P111" s="17">
        <v>60.934342242399751</v>
      </c>
    </row>
    <row r="112" spans="2:16" x14ac:dyDescent="0.25">
      <c r="B112" s="15" t="s">
        <v>49</v>
      </c>
      <c r="C112" s="18" t="s">
        <v>58</v>
      </c>
      <c r="D112" s="18" t="s">
        <v>15</v>
      </c>
      <c r="E112" s="18">
        <v>220</v>
      </c>
      <c r="F112" s="18" t="s">
        <v>52</v>
      </c>
      <c r="G112" s="12" t="s">
        <v>62</v>
      </c>
      <c r="H112" s="13">
        <v>42736</v>
      </c>
      <c r="I112" s="13">
        <v>50040</v>
      </c>
      <c r="J112" s="3" t="str">
        <f t="shared" si="1"/>
        <v>Puerto Montt 220</v>
      </c>
      <c r="K112" s="16">
        <v>0</v>
      </c>
      <c r="L112" s="16">
        <v>61.276399772749166</v>
      </c>
      <c r="M112" s="22">
        <v>0</v>
      </c>
      <c r="N112" s="22">
        <v>18.675000000000001</v>
      </c>
      <c r="O112" s="17">
        <v>1144.3367657560907</v>
      </c>
      <c r="P112" s="17">
        <v>61.276399772749166</v>
      </c>
    </row>
    <row r="113" spans="2:16" x14ac:dyDescent="0.25">
      <c r="B113" s="15" t="s">
        <v>49</v>
      </c>
      <c r="C113" s="18" t="s">
        <v>58</v>
      </c>
      <c r="D113" s="18" t="s">
        <v>11</v>
      </c>
      <c r="E113" s="18">
        <v>220</v>
      </c>
      <c r="F113" s="18" t="s">
        <v>52</v>
      </c>
      <c r="G113" s="12" t="s">
        <v>63</v>
      </c>
      <c r="H113" s="13">
        <v>42736</v>
      </c>
      <c r="I113" s="13">
        <v>50040</v>
      </c>
      <c r="J113" s="3" t="str">
        <f t="shared" si="1"/>
        <v>Valdivia 220</v>
      </c>
      <c r="K113" s="16">
        <v>0</v>
      </c>
      <c r="L113" s="16">
        <v>60.298329021906333</v>
      </c>
      <c r="M113" s="22">
        <v>0</v>
      </c>
      <c r="N113" s="22">
        <v>31.41</v>
      </c>
      <c r="O113" s="17">
        <v>1893.9705145780779</v>
      </c>
      <c r="P113" s="17">
        <v>60.298329021906333</v>
      </c>
    </row>
    <row r="114" spans="2:16" x14ac:dyDescent="0.25">
      <c r="B114" s="15" t="s">
        <v>49</v>
      </c>
      <c r="C114" s="18" t="s">
        <v>58</v>
      </c>
      <c r="D114" s="18" t="s">
        <v>14</v>
      </c>
      <c r="E114" s="18">
        <v>220</v>
      </c>
      <c r="F114" s="18" t="s">
        <v>52</v>
      </c>
      <c r="G114" s="12" t="s">
        <v>63</v>
      </c>
      <c r="H114" s="13">
        <v>42736</v>
      </c>
      <c r="I114" s="13">
        <v>50040</v>
      </c>
      <c r="J114" s="3" t="str">
        <f t="shared" si="1"/>
        <v>Barro Blanco 220</v>
      </c>
      <c r="K114" s="16">
        <v>0</v>
      </c>
      <c r="L114" s="16">
        <v>60.934342242399751</v>
      </c>
      <c r="M114" s="22">
        <v>0</v>
      </c>
      <c r="N114" s="22">
        <v>185.071</v>
      </c>
      <c r="O114" s="17">
        <v>11277.179653143165</v>
      </c>
      <c r="P114" s="17">
        <v>60.934342242399751</v>
      </c>
    </row>
    <row r="115" spans="2:16" x14ac:dyDescent="0.25">
      <c r="B115" s="15" t="s">
        <v>49</v>
      </c>
      <c r="C115" s="18" t="s">
        <v>58</v>
      </c>
      <c r="D115" s="18" t="s">
        <v>15</v>
      </c>
      <c r="E115" s="18">
        <v>220</v>
      </c>
      <c r="F115" s="18" t="s">
        <v>52</v>
      </c>
      <c r="G115" s="12" t="s">
        <v>63</v>
      </c>
      <c r="H115" s="13">
        <v>42736</v>
      </c>
      <c r="I115" s="13">
        <v>50040</v>
      </c>
      <c r="J115" s="3" t="str">
        <f t="shared" si="1"/>
        <v>Puerto Montt 220</v>
      </c>
      <c r="K115" s="16">
        <v>0</v>
      </c>
      <c r="L115" s="16">
        <v>61.276399772749166</v>
      </c>
      <c r="M115" s="22">
        <v>0</v>
      </c>
      <c r="N115" s="22">
        <v>25.018000000000001</v>
      </c>
      <c r="O115" s="17">
        <v>1533.0129695146386</v>
      </c>
      <c r="P115" s="17">
        <v>61.276399772749166</v>
      </c>
    </row>
    <row r="116" spans="2:16" x14ac:dyDescent="0.25">
      <c r="B116" s="15" t="s">
        <v>49</v>
      </c>
      <c r="C116" s="18" t="s">
        <v>58</v>
      </c>
      <c r="D116" s="18" t="s">
        <v>11</v>
      </c>
      <c r="E116" s="18">
        <v>220</v>
      </c>
      <c r="F116" s="18" t="s">
        <v>52</v>
      </c>
      <c r="G116" s="12" t="s">
        <v>64</v>
      </c>
      <c r="H116" s="13">
        <v>42736</v>
      </c>
      <c r="I116" s="13">
        <v>50040</v>
      </c>
      <c r="J116" s="3" t="str">
        <f t="shared" si="1"/>
        <v>Valdivia 220</v>
      </c>
      <c r="K116" s="16">
        <v>5817.7320510905929</v>
      </c>
      <c r="L116" s="16">
        <v>60.298329021906326</v>
      </c>
      <c r="M116" s="22">
        <v>9.0999999999999998E-2</v>
      </c>
      <c r="N116" s="22">
        <v>11.795</v>
      </c>
      <c r="O116" s="17">
        <v>1240.6324074626291</v>
      </c>
      <c r="P116" s="17">
        <v>105.18290864456372</v>
      </c>
    </row>
    <row r="117" spans="2:16" x14ac:dyDescent="0.25">
      <c r="B117" s="15" t="s">
        <v>49</v>
      </c>
      <c r="C117" s="18" t="s">
        <v>58</v>
      </c>
      <c r="D117" s="18" t="s">
        <v>14</v>
      </c>
      <c r="E117" s="18">
        <v>220</v>
      </c>
      <c r="F117" s="18" t="s">
        <v>52</v>
      </c>
      <c r="G117" s="12" t="s">
        <v>64</v>
      </c>
      <c r="H117" s="13">
        <v>42736</v>
      </c>
      <c r="I117" s="13">
        <v>50040</v>
      </c>
      <c r="J117" s="3" t="str">
        <f t="shared" si="1"/>
        <v>Barro Blanco 220</v>
      </c>
      <c r="K117" s="16">
        <v>5834.0660843446976</v>
      </c>
      <c r="L117" s="16">
        <v>60.934342242399744</v>
      </c>
      <c r="M117" s="22">
        <v>0.47599999999999998</v>
      </c>
      <c r="N117" s="22">
        <v>67.736999999999995</v>
      </c>
      <c r="O117" s="17">
        <v>6904.5249966215069</v>
      </c>
      <c r="P117" s="17">
        <v>101.93136685447404</v>
      </c>
    </row>
    <row r="118" spans="2:16" x14ac:dyDescent="0.25">
      <c r="B118" s="15" t="s">
        <v>49</v>
      </c>
      <c r="C118" s="18" t="s">
        <v>58</v>
      </c>
      <c r="D118" s="18" t="s">
        <v>15</v>
      </c>
      <c r="E118" s="18">
        <v>220</v>
      </c>
      <c r="F118" s="18" t="s">
        <v>52</v>
      </c>
      <c r="G118" s="12" t="s">
        <v>64</v>
      </c>
      <c r="H118" s="13">
        <v>42736</v>
      </c>
      <c r="I118" s="13">
        <v>50040</v>
      </c>
      <c r="J118" s="3" t="str">
        <f t="shared" si="1"/>
        <v>Puerto Montt 220</v>
      </c>
      <c r="K118" s="16">
        <v>5921.3686758752447</v>
      </c>
      <c r="L118" s="16">
        <v>61.276399772749166</v>
      </c>
      <c r="M118" s="22">
        <v>6.7000000000000004E-2</v>
      </c>
      <c r="N118" s="22">
        <v>9.1319999999999997</v>
      </c>
      <c r="O118" s="17">
        <v>956.30778400838676</v>
      </c>
      <c r="P118" s="17">
        <v>104.72051949281503</v>
      </c>
    </row>
    <row r="119" spans="2:16" x14ac:dyDescent="0.25">
      <c r="B119" s="15" t="s">
        <v>49</v>
      </c>
      <c r="C119" s="18" t="s">
        <v>56</v>
      </c>
      <c r="D119" s="18" t="s">
        <v>14</v>
      </c>
      <c r="E119" s="18">
        <v>220</v>
      </c>
      <c r="F119" s="18" t="s">
        <v>52</v>
      </c>
      <c r="G119" s="12" t="s">
        <v>62</v>
      </c>
      <c r="H119" s="13">
        <v>42736</v>
      </c>
      <c r="I119" s="13">
        <v>50040</v>
      </c>
      <c r="J119" s="3" t="str">
        <f t="shared" si="1"/>
        <v>Barro Blanco 220</v>
      </c>
      <c r="K119" s="16">
        <v>0</v>
      </c>
      <c r="L119" s="16">
        <v>60.935000000000002</v>
      </c>
      <c r="M119" s="22">
        <v>0</v>
      </c>
      <c r="N119" s="22">
        <v>0.40225499999999997</v>
      </c>
      <c r="O119" s="17">
        <v>24.511408424999999</v>
      </c>
      <c r="P119" s="17">
        <v>60.935000000000002</v>
      </c>
    </row>
    <row r="120" spans="2:16" x14ac:dyDescent="0.25">
      <c r="B120" s="15" t="s">
        <v>49</v>
      </c>
      <c r="C120" s="18" t="s">
        <v>56</v>
      </c>
      <c r="D120" s="18" t="s">
        <v>15</v>
      </c>
      <c r="E120" s="18">
        <v>220</v>
      </c>
      <c r="F120" s="18" t="s">
        <v>52</v>
      </c>
      <c r="G120" s="12" t="s">
        <v>62</v>
      </c>
      <c r="H120" s="13">
        <v>42736</v>
      </c>
      <c r="I120" s="13">
        <v>50040</v>
      </c>
      <c r="J120" s="3" t="str">
        <f t="shared" si="1"/>
        <v>Puerto Montt 220</v>
      </c>
      <c r="K120" s="16">
        <v>0</v>
      </c>
      <c r="L120" s="16">
        <v>61.277000000000001</v>
      </c>
      <c r="M120" s="22">
        <v>0</v>
      </c>
      <c r="N120" s="22">
        <v>3.3446889999999998</v>
      </c>
      <c r="O120" s="17">
        <v>204.95250785299999</v>
      </c>
      <c r="P120" s="17">
        <v>61.277000000000001</v>
      </c>
    </row>
    <row r="121" spans="2:16" x14ac:dyDescent="0.25">
      <c r="B121" s="15" t="s">
        <v>49</v>
      </c>
      <c r="C121" s="18" t="s">
        <v>56</v>
      </c>
      <c r="D121" s="18" t="s">
        <v>14</v>
      </c>
      <c r="E121" s="18">
        <v>220</v>
      </c>
      <c r="F121" s="18" t="s">
        <v>52</v>
      </c>
      <c r="G121" s="12" t="s">
        <v>63</v>
      </c>
      <c r="H121" s="13">
        <v>42736</v>
      </c>
      <c r="I121" s="13">
        <v>50040</v>
      </c>
      <c r="J121" s="3" t="str">
        <f t="shared" si="1"/>
        <v>Barro Blanco 220</v>
      </c>
      <c r="K121" s="16">
        <v>0</v>
      </c>
      <c r="L121" s="16">
        <v>60.935000000000002</v>
      </c>
      <c r="M121" s="22">
        <v>0</v>
      </c>
      <c r="N121" s="22">
        <v>0.5134481887831992</v>
      </c>
      <c r="O121" s="17">
        <v>31.286965383504246</v>
      </c>
      <c r="P121" s="17">
        <v>60.935000000000002</v>
      </c>
    </row>
    <row r="122" spans="2:16" x14ac:dyDescent="0.25">
      <c r="B122" s="15" t="s">
        <v>49</v>
      </c>
      <c r="C122" s="18" t="s">
        <v>56</v>
      </c>
      <c r="D122" s="18" t="s">
        <v>15</v>
      </c>
      <c r="E122" s="18">
        <v>220</v>
      </c>
      <c r="F122" s="18" t="s">
        <v>52</v>
      </c>
      <c r="G122" s="12" t="s">
        <v>63</v>
      </c>
      <c r="H122" s="13">
        <v>42736</v>
      </c>
      <c r="I122" s="13">
        <v>50040</v>
      </c>
      <c r="J122" s="3" t="str">
        <f t="shared" si="1"/>
        <v>Puerto Montt 220</v>
      </c>
      <c r="K122" s="16">
        <v>0</v>
      </c>
      <c r="L122" s="16">
        <v>61.277000000000001</v>
      </c>
      <c r="M122" s="22">
        <v>0</v>
      </c>
      <c r="N122" s="22">
        <v>4.1110350000000002</v>
      </c>
      <c r="O122" s="17">
        <v>251.91189169500001</v>
      </c>
      <c r="P122" s="17">
        <v>61.277000000000001</v>
      </c>
    </row>
    <row r="123" spans="2:16" x14ac:dyDescent="0.25">
      <c r="B123" s="15" t="s">
        <v>49</v>
      </c>
      <c r="C123" s="18" t="s">
        <v>56</v>
      </c>
      <c r="D123" s="18" t="s">
        <v>14</v>
      </c>
      <c r="E123" s="18">
        <v>220</v>
      </c>
      <c r="F123" s="18" t="s">
        <v>52</v>
      </c>
      <c r="G123" s="12" t="s">
        <v>64</v>
      </c>
      <c r="H123" s="13">
        <v>42736</v>
      </c>
      <c r="I123" s="13">
        <v>50040</v>
      </c>
      <c r="J123" s="3" t="str">
        <f t="shared" si="1"/>
        <v>Barro Blanco 220</v>
      </c>
      <c r="K123" s="16">
        <v>5834.0982000000004</v>
      </c>
      <c r="L123" s="16">
        <v>60.935000000000002</v>
      </c>
      <c r="M123" s="22">
        <v>2.3700000000000001E-3</v>
      </c>
      <c r="N123" s="22">
        <v>0.311172</v>
      </c>
      <c r="O123" s="17">
        <v>32.788078554000002</v>
      </c>
      <c r="P123" s="17">
        <v>105.36963015309861</v>
      </c>
    </row>
    <row r="124" spans="2:16" x14ac:dyDescent="0.25">
      <c r="B124" s="15" t="s">
        <v>49</v>
      </c>
      <c r="C124" s="18" t="s">
        <v>56</v>
      </c>
      <c r="D124" s="18" t="s">
        <v>15</v>
      </c>
      <c r="E124" s="18">
        <v>220</v>
      </c>
      <c r="F124" s="18" t="s">
        <v>52</v>
      </c>
      <c r="G124" s="12" t="s">
        <v>64</v>
      </c>
      <c r="H124" s="13">
        <v>42736</v>
      </c>
      <c r="I124" s="13">
        <v>50040</v>
      </c>
      <c r="J124" s="3" t="str">
        <f t="shared" si="1"/>
        <v>Puerto Montt 220</v>
      </c>
      <c r="K124" s="16">
        <v>5921.3765999999996</v>
      </c>
      <c r="L124" s="16">
        <v>61.277000000000001</v>
      </c>
      <c r="M124" s="22">
        <v>2.0829999999999998E-2</v>
      </c>
      <c r="N124" s="22">
        <v>2.7368420000000002</v>
      </c>
      <c r="O124" s="17">
        <v>291.04774181200003</v>
      </c>
      <c r="P124" s="17">
        <v>106.34437129070659</v>
      </c>
    </row>
  </sheetData>
  <autoFilter ref="B7:P124"/>
  <hyperlinks>
    <hyperlink ref="B4" location="Cuadro3!B4" display="Mensual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Tabla N°3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Marcos Cisterna</cp:lastModifiedBy>
  <cp:lastPrinted>2010-04-30T19:11:28Z</cp:lastPrinted>
  <dcterms:created xsi:type="dcterms:W3CDTF">2002-08-26T22:02:26Z</dcterms:created>
  <dcterms:modified xsi:type="dcterms:W3CDTF">2017-11-24T14:59:01Z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