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8\10-oct\"/>
    </mc:Choice>
  </mc:AlternateContent>
  <xr:revisionPtr revIDLastSave="0" documentId="8_{F7BD88B2-553E-4708-9400-4FED0A6A8153}" xr6:coauthVersionLast="38" xr6:coauthVersionMax="38" xr10:uidLastSave="{00000000-0000-0000-0000-000000000000}"/>
  <bookViews>
    <workbookView xWindow="0" yWindow="0" windowWidth="20490" windowHeight="7185" xr2:uid="{F2358186-0BE2-4736-A654-4A2DCED7D6D4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8" i="1" l="1"/>
  <c r="G11" i="1"/>
  <c r="F11" i="1"/>
  <c r="H10" i="1"/>
  <c r="H9" i="1"/>
  <c r="H8" i="1"/>
  <c r="H7" i="1"/>
  <c r="H6" i="1"/>
  <c r="H5" i="1"/>
  <c r="H11" i="1" s="1"/>
</calcChain>
</file>

<file path=xl/sharedStrings.xml><?xml version="1.0" encoding="utf-8"?>
<sst xmlns="http://schemas.openxmlformats.org/spreadsheetml/2006/main" count="30" uniqueCount="22">
  <si>
    <t>Bloque</t>
  </si>
  <si>
    <t>Barra</t>
  </si>
  <si>
    <t>PRECIO POTENCIA</t>
  </si>
  <si>
    <t>PRECIO ENERGÍA</t>
  </si>
  <si>
    <t>POTENCIA</t>
  </si>
  <si>
    <t>ENERGIA</t>
  </si>
  <si>
    <t>COMPRA</t>
  </si>
  <si>
    <t>[$/kW/mes]</t>
  </si>
  <si>
    <t>[$/kWh]</t>
  </si>
  <si>
    <t>[MW] (6)</t>
  </si>
  <si>
    <t>[MWh]</t>
  </si>
  <si>
    <t>[$] *</t>
  </si>
  <si>
    <t>BS4A</t>
  </si>
  <si>
    <t>Charrua 220</t>
  </si>
  <si>
    <t>Itahue 220</t>
  </si>
  <si>
    <t>BS4B</t>
  </si>
  <si>
    <t>BS4C</t>
  </si>
  <si>
    <t>Total</t>
  </si>
  <si>
    <t>Factura</t>
  </si>
  <si>
    <t>Active Energy 1,176,262 kWh</t>
  </si>
  <si>
    <t>Capacity 2,629 kW</t>
  </si>
  <si>
    <t>Reactive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</si>
</sst>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0" xfId="0" applyBorder="1"/>
    <xf numFmtId="0" fontId="0" fillId="0" borderId="1" xfId="0" applyBorder="1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164" fontId="2" fillId="3" borderId="7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right" vertical="center" indent="1"/>
    </xf>
    <xf numFmtId="3" fontId="2" fillId="3" borderId="7" xfId="0" applyNumberFormat="1" applyFont="1" applyFill="1" applyBorder="1" applyAlignment="1">
      <alignment horizontal="right" vertical="center" indent="1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0" fillId="0" borderId="7" xfId="0" applyBorder="1"/>
    <xf numFmtId="0" fontId="1" fillId="0" borderId="7" xfId="0" applyFont="1" applyFill="1" applyBorder="1" applyAlignment="1">
      <alignment horizontal="right"/>
    </xf>
    <xf numFmtId="3" fontId="1" fillId="0" borderId="7" xfId="0" applyNumberFormat="1" applyFont="1" applyBorder="1"/>
    <xf numFmtId="0" fontId="2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B3:H18"/>
  <sheetViews>
    <sheetView tabSelected="1" workbookViewId="0">
      <selection activeCell="E19" sqref="E19"/>
    </sheetView>
  </sheetViews>
  <sheetFormatPr baseColWidth="10" defaultRowHeight="13.5" x14ac:dyDescent="0.25"/>
  <cols>
    <col min="2" max="2" width="7.28515625" bestFit="1" customWidth="1"/>
    <col min="3" max="3" width="12.140625" bestFit="1" customWidth="1"/>
    <col min="4" max="4" width="17.7109375" bestFit="1" customWidth="1"/>
    <col min="5" max="5" width="16.42578125" bestFit="1" customWidth="1"/>
    <col min="7" max="7" width="15.28515625" customWidth="1"/>
    <col min="8" max="8" width="12.7109375" customWidth="1"/>
  </cols>
  <sheetData>
    <row r="3" spans="2:8" x14ac:dyDescent="0.25">
      <c r="B3" s="1" t="s">
        <v>0</v>
      </c>
      <c r="C3" s="2" t="s">
        <v>1</v>
      </c>
      <c r="D3" s="3" t="s">
        <v>2</v>
      </c>
      <c r="E3" s="4" t="s">
        <v>3</v>
      </c>
      <c r="F3" s="3" t="s">
        <v>4</v>
      </c>
      <c r="G3" s="4" t="s">
        <v>5</v>
      </c>
      <c r="H3" s="3" t="s">
        <v>6</v>
      </c>
    </row>
    <row r="4" spans="2:8" x14ac:dyDescent="0.25">
      <c r="B4" s="5"/>
      <c r="C4" s="6"/>
      <c r="D4" s="7" t="s">
        <v>7</v>
      </c>
      <c r="E4" s="8" t="s">
        <v>8</v>
      </c>
      <c r="F4" s="7" t="s">
        <v>9</v>
      </c>
      <c r="G4" s="8" t="s">
        <v>10</v>
      </c>
      <c r="H4" s="7" t="s">
        <v>11</v>
      </c>
    </row>
    <row r="5" spans="2:8" x14ac:dyDescent="0.25">
      <c r="B5" s="9" t="s">
        <v>12</v>
      </c>
      <c r="C5" s="10" t="s">
        <v>13</v>
      </c>
      <c r="D5" s="11">
        <v>0</v>
      </c>
      <c r="E5" s="12">
        <v>45.314999999999998</v>
      </c>
      <c r="F5" s="13">
        <v>0</v>
      </c>
      <c r="G5" s="14">
        <v>351.49986209074956</v>
      </c>
      <c r="H5" s="15">
        <f>(G5*E5+F5*D5)*1000</f>
        <v>15928216.250642316</v>
      </c>
    </row>
    <row r="6" spans="2:8" x14ac:dyDescent="0.25">
      <c r="B6" s="16" t="s">
        <v>12</v>
      </c>
      <c r="C6" s="17" t="s">
        <v>14</v>
      </c>
      <c r="D6" s="18">
        <v>0</v>
      </c>
      <c r="E6" s="19">
        <v>46.804000000000002</v>
      </c>
      <c r="F6" s="20">
        <v>0</v>
      </c>
      <c r="G6" s="21">
        <v>21.465131641227089</v>
      </c>
      <c r="H6" s="22">
        <f t="shared" ref="H6:H10" si="0">(G6*E6+F6*D6)*1000</f>
        <v>1004654.0213359927</v>
      </c>
    </row>
    <row r="7" spans="2:8" x14ac:dyDescent="0.25">
      <c r="B7" s="16" t="s">
        <v>15</v>
      </c>
      <c r="C7" s="17" t="s">
        <v>13</v>
      </c>
      <c r="D7" s="18">
        <v>0</v>
      </c>
      <c r="E7" s="19">
        <v>45.314999999999998</v>
      </c>
      <c r="F7" s="20">
        <v>0</v>
      </c>
      <c r="G7" s="21">
        <v>498.70619843117436</v>
      </c>
      <c r="H7" s="22">
        <f t="shared" si="0"/>
        <v>22598871.381908666</v>
      </c>
    </row>
    <row r="8" spans="2:8" x14ac:dyDescent="0.25">
      <c r="B8" s="16" t="s">
        <v>15</v>
      </c>
      <c r="C8" s="17" t="s">
        <v>14</v>
      </c>
      <c r="D8" s="18">
        <v>0</v>
      </c>
      <c r="E8" s="19">
        <v>46.804000000000002</v>
      </c>
      <c r="F8" s="20">
        <v>0</v>
      </c>
      <c r="G8" s="21">
        <v>28.569975505525285</v>
      </c>
      <c r="H8" s="22">
        <f t="shared" si="0"/>
        <v>1337189.1335606056</v>
      </c>
    </row>
    <row r="9" spans="2:8" x14ac:dyDescent="0.25">
      <c r="B9" s="16" t="s">
        <v>16</v>
      </c>
      <c r="C9" s="17" t="s">
        <v>13</v>
      </c>
      <c r="D9" s="18">
        <v>4795.4360999999999</v>
      </c>
      <c r="E9" s="19">
        <v>45.314999999999998</v>
      </c>
      <c r="F9" s="20">
        <v>2.468</v>
      </c>
      <c r="G9" s="21">
        <v>259.12635941917165</v>
      </c>
      <c r="H9" s="22">
        <f t="shared" si="0"/>
        <v>23577447.271879762</v>
      </c>
    </row>
    <row r="10" spans="2:8" x14ac:dyDescent="0.25">
      <c r="B10" s="23" t="s">
        <v>16</v>
      </c>
      <c r="C10" s="24" t="s">
        <v>14</v>
      </c>
      <c r="D10" s="25">
        <v>4886.7983999999997</v>
      </c>
      <c r="E10" s="26">
        <v>46.804000000000002</v>
      </c>
      <c r="F10" s="27">
        <v>0.161</v>
      </c>
      <c r="G10" s="28">
        <v>16.894873210470799</v>
      </c>
      <c r="H10" s="29">
        <f t="shared" si="0"/>
        <v>1577522.1881428752</v>
      </c>
    </row>
    <row r="11" spans="2:8" ht="15" x14ac:dyDescent="0.25">
      <c r="D11" s="16"/>
      <c r="E11" s="41" t="s">
        <v>17</v>
      </c>
      <c r="F11" s="30">
        <f>SUM(F5:F10)</f>
        <v>2.629</v>
      </c>
      <c r="G11" s="31">
        <f t="shared" ref="G11" si="1">SUM(G5:G10)</f>
        <v>1176.2624002983189</v>
      </c>
      <c r="H11" s="32">
        <f>(SUM(H5:H10))</f>
        <v>66023900.247470215</v>
      </c>
    </row>
    <row r="13" spans="2:8" x14ac:dyDescent="0.25">
      <c r="F13" s="23"/>
      <c r="G13" s="23"/>
      <c r="H13" s="23"/>
    </row>
    <row r="14" spans="2:8" ht="15" x14ac:dyDescent="0.25">
      <c r="F14" s="23"/>
      <c r="G14" s="23"/>
      <c r="H14" s="33" t="s">
        <v>18</v>
      </c>
    </row>
    <row r="15" spans="2:8" x14ac:dyDescent="0.25">
      <c r="G15" s="34" t="s">
        <v>19</v>
      </c>
      <c r="H15" s="35">
        <v>53401989.410270214</v>
      </c>
    </row>
    <row r="16" spans="2:8" x14ac:dyDescent="0.25">
      <c r="G16" s="34" t="s">
        <v>20</v>
      </c>
      <c r="H16" s="35">
        <v>12621910.837199999</v>
      </c>
    </row>
    <row r="17" spans="6:8" x14ac:dyDescent="0.25">
      <c r="F17" s="23"/>
      <c r="G17" s="36" t="s">
        <v>21</v>
      </c>
      <c r="H17" s="37">
        <v>0</v>
      </c>
    </row>
    <row r="18" spans="6:8" x14ac:dyDescent="0.25">
      <c r="F18" s="38"/>
      <c r="G18" s="39" t="s">
        <v>17</v>
      </c>
      <c r="H18" s="40">
        <f>SUM(H15:H17)</f>
        <v>66023900.247470215</v>
      </c>
    </row>
  </sheetData>
  <mergeCells count="2">
    <mergeCell ref="B3:B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2018-11-16T13:10:45Z</dcterms:created>
  <dcterms:modified xsi:type="dcterms:W3CDTF">2018-11-16T13:11:42Z</dcterms:modified>
</cp:coreProperties>
</file>