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18\11-nov\"/>
    </mc:Choice>
  </mc:AlternateContent>
  <xr:revisionPtr revIDLastSave="0" documentId="13_ncr:1_{32676C6A-2037-47E8-B916-68E0B54C1766}" xr6:coauthVersionLast="38" xr6:coauthVersionMax="38" xr10:uidLastSave="{00000000-0000-0000-0000-000000000000}"/>
  <bookViews>
    <workbookView xWindow="0" yWindow="0" windowWidth="20490" windowHeight="7185" xr2:uid="{F2358186-0BE2-4736-A654-4A2DCED7D6D4}"/>
  </bookViews>
  <sheets>
    <sheet name="Hoja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17" i="1" l="1"/>
  <c r="G17" i="1"/>
  <c r="H5" i="1"/>
  <c r="H6" i="1"/>
  <c r="H7" i="1"/>
  <c r="H8" i="1"/>
  <c r="H9" i="1"/>
  <c r="H10" i="1"/>
  <c r="H11" i="1"/>
  <c r="H12" i="1"/>
  <c r="H13" i="1"/>
  <c r="H14" i="1"/>
  <c r="H15" i="1"/>
  <c r="H16" i="1"/>
  <c r="H17" i="1" l="1"/>
  <c r="H24" i="1"/>
</calcChain>
</file>

<file path=xl/sharedStrings.xml><?xml version="1.0" encoding="utf-8"?>
<sst xmlns="http://schemas.openxmlformats.org/spreadsheetml/2006/main" count="42" uniqueCount="24">
  <si>
    <t>Bloque</t>
  </si>
  <si>
    <t>Barra</t>
  </si>
  <si>
    <t>PRECIO POTENCIA</t>
  </si>
  <si>
    <t>PRECIO ENERGÍA</t>
  </si>
  <si>
    <t>POTENCIA</t>
  </si>
  <si>
    <t>ENERGIA</t>
  </si>
  <si>
    <t>COMPRA</t>
  </si>
  <si>
    <t>[$/kW/mes]</t>
  </si>
  <si>
    <t>[$/kWh]</t>
  </si>
  <si>
    <t>[MW] (6)</t>
  </si>
  <si>
    <t>[MWh]</t>
  </si>
  <si>
    <t>BS4A</t>
  </si>
  <si>
    <t>Charrua 220</t>
  </si>
  <si>
    <t>Itahue 220</t>
  </si>
  <si>
    <t>BS4B</t>
  </si>
  <si>
    <t>BS4C</t>
  </si>
  <si>
    <t>Total</t>
  </si>
  <si>
    <t>Factura</t>
  </si>
  <si>
    <t>Active Energy 1,176,262 kWh</t>
  </si>
  <si>
    <t>Capacity 2,629 kW</t>
  </si>
  <si>
    <t>Reactive Energy</t>
  </si>
  <si>
    <t>Rapel 220</t>
  </si>
  <si>
    <t>Alto Jahuel 220</t>
  </si>
  <si>
    <t>[$]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</si>
</sst>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4" x14ac:knownFonts="1"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sz val="10"/>
      <color rgb="FFFF000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0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right" vertical="center" indent="1"/>
    </xf>
    <xf numFmtId="3" fontId="0" fillId="0" borderId="4" xfId="0" applyNumberFormat="1" applyBorder="1" applyAlignment="1">
      <alignment horizontal="right" vertical="center" indent="1"/>
    </xf>
    <xf numFmtId="0" fontId="0" fillId="0" borderId="0" xfId="0" applyBorder="1"/>
    <xf numFmtId="0" fontId="0" fillId="0" borderId="1" xfId="0" applyBorder="1"/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right" vertical="center" indent="1"/>
    </xf>
    <xf numFmtId="3" fontId="0" fillId="0" borderId="0" xfId="0" applyNumberFormat="1" applyBorder="1" applyAlignment="1">
      <alignment horizontal="right" vertical="center" indent="1"/>
    </xf>
    <xf numFmtId="0" fontId="0" fillId="0" borderId="2" xfId="0" applyBorder="1"/>
    <xf numFmtId="0" fontId="0" fillId="0" borderId="3" xfId="0" applyBorder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164" fontId="2" fillId="3" borderId="6" xfId="0" applyNumberFormat="1" applyFont="1" applyFill="1" applyBorder="1" applyAlignment="1">
      <alignment horizontal="right" vertical="center" indent="1"/>
    </xf>
    <xf numFmtId="3" fontId="2" fillId="3" borderId="7" xfId="0" applyNumberFormat="1" applyFont="1" applyFill="1" applyBorder="1" applyAlignment="1">
      <alignment horizontal="right" vertical="center" indent="1"/>
    </xf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0" fillId="0" borderId="2" xfId="0" applyBorder="1" applyAlignment="1">
      <alignment horizontal="right"/>
    </xf>
    <xf numFmtId="3" fontId="0" fillId="0" borderId="2" xfId="0" applyNumberFormat="1" applyBorder="1"/>
    <xf numFmtId="0" fontId="0" fillId="0" borderId="7" xfId="0" applyBorder="1"/>
    <xf numFmtId="0" fontId="1" fillId="0" borderId="7" xfId="0" applyFont="1" applyFill="1" applyBorder="1" applyAlignment="1">
      <alignment horizontal="right"/>
    </xf>
    <xf numFmtId="3" fontId="1" fillId="0" borderId="7" xfId="0" applyNumberFormat="1" applyFont="1" applyBorder="1"/>
    <xf numFmtId="0" fontId="2" fillId="3" borderId="6" xfId="0" applyFont="1" applyFill="1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vertical="center" indent="1"/>
    </xf>
    <xf numFmtId="2" fontId="3" fillId="0" borderId="3" xfId="0" applyNumberFormat="1" applyFont="1" applyBorder="1" applyAlignment="1">
      <alignment horizontal="right" vertical="center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B3:H24"/>
  <sheetViews>
    <sheetView tabSelected="1" topLeftCell="E1" zoomScale="90" zoomScaleNormal="90" workbookViewId="0">
      <selection activeCell="I15" sqref="I15"/>
    </sheetView>
  </sheetViews>
  <sheetFormatPr baseColWidth="10" defaultRowHeight="13.5" x14ac:dyDescent="0.25"/>
  <cols>
    <col min="2" max="2" width="7.28515625" bestFit="1" customWidth="1"/>
    <col min="3" max="3" width="14.85546875" bestFit="1" customWidth="1"/>
    <col min="4" max="4" width="17.7109375" bestFit="1" customWidth="1"/>
    <col min="5" max="5" width="16.42578125" bestFit="1" customWidth="1"/>
    <col min="6" max="6" width="13.28515625" customWidth="1"/>
    <col min="7" max="7" width="16.140625" customWidth="1"/>
    <col min="8" max="8" width="12.7109375" customWidth="1"/>
  </cols>
  <sheetData>
    <row r="3" spans="2:8" x14ac:dyDescent="0.25">
      <c r="B3" s="35" t="s">
        <v>0</v>
      </c>
      <c r="C3" s="37" t="s">
        <v>1</v>
      </c>
      <c r="D3" s="1" t="s">
        <v>2</v>
      </c>
      <c r="E3" s="2" t="s">
        <v>3</v>
      </c>
      <c r="F3" s="1" t="s">
        <v>4</v>
      </c>
      <c r="G3" s="2" t="s">
        <v>5</v>
      </c>
      <c r="H3" s="1" t="s">
        <v>6</v>
      </c>
    </row>
    <row r="4" spans="2:8" x14ac:dyDescent="0.25">
      <c r="B4" s="36"/>
      <c r="C4" s="38"/>
      <c r="D4" s="3" t="s">
        <v>7</v>
      </c>
      <c r="E4" s="4" t="s">
        <v>8</v>
      </c>
      <c r="F4" s="3" t="s">
        <v>9</v>
      </c>
      <c r="G4" s="4" t="s">
        <v>10</v>
      </c>
      <c r="H4" s="3" t="s">
        <v>23</v>
      </c>
    </row>
    <row r="5" spans="2:8" x14ac:dyDescent="0.25">
      <c r="B5" s="5" t="s">
        <v>11</v>
      </c>
      <c r="C5" s="6" t="s">
        <v>12</v>
      </c>
      <c r="D5" s="7">
        <v>4795.4360999999999</v>
      </c>
      <c r="E5" s="8">
        <v>45.314999999999998</v>
      </c>
      <c r="F5" s="9">
        <v>0</v>
      </c>
      <c r="G5" s="10">
        <v>319.90452478451687</v>
      </c>
      <c r="H5" s="11">
        <f t="shared" ref="H5:H16" si="0">(G5*E5+F5*D5)*1000</f>
        <v>14496473.54061038</v>
      </c>
    </row>
    <row r="6" spans="2:8" x14ac:dyDescent="0.25">
      <c r="B6" s="12" t="s">
        <v>11</v>
      </c>
      <c r="C6" s="13" t="s">
        <v>13</v>
      </c>
      <c r="D6" s="14">
        <v>4886.7983999999997</v>
      </c>
      <c r="E6" s="15">
        <v>46.804000000000002</v>
      </c>
      <c r="F6" s="16">
        <v>0</v>
      </c>
      <c r="G6" s="17">
        <v>32.943217709726767</v>
      </c>
      <c r="H6" s="18">
        <f t="shared" si="0"/>
        <v>1541874.3616860518</v>
      </c>
    </row>
    <row r="7" spans="2:8" x14ac:dyDescent="0.25">
      <c r="B7" s="12" t="s">
        <v>11</v>
      </c>
      <c r="C7" s="13" t="s">
        <v>21</v>
      </c>
      <c r="D7" s="14">
        <v>5121.3594999999996</v>
      </c>
      <c r="E7" s="15">
        <v>49.683</v>
      </c>
      <c r="F7" s="16">
        <v>0</v>
      </c>
      <c r="G7" s="17">
        <v>7.0014503280866006E-3</v>
      </c>
      <c r="H7" s="18">
        <f t="shared" si="0"/>
        <v>347.85305665032655</v>
      </c>
    </row>
    <row r="8" spans="2:8" x14ac:dyDescent="0.25">
      <c r="B8" s="12" t="s">
        <v>11</v>
      </c>
      <c r="C8" s="13" t="s">
        <v>22</v>
      </c>
      <c r="D8" s="14">
        <v>5078.8765999999996</v>
      </c>
      <c r="E8" s="15">
        <v>47.914999999999999</v>
      </c>
      <c r="F8" s="16">
        <v>0</v>
      </c>
      <c r="G8" s="17">
        <v>17.135876442807664</v>
      </c>
      <c r="H8" s="18">
        <f t="shared" si="0"/>
        <v>821065.51975712925</v>
      </c>
    </row>
    <row r="9" spans="2:8" x14ac:dyDescent="0.25">
      <c r="B9" s="12" t="s">
        <v>14</v>
      </c>
      <c r="C9" s="13" t="s">
        <v>12</v>
      </c>
      <c r="D9" s="14">
        <v>4795.4360999999999</v>
      </c>
      <c r="E9" s="15">
        <v>45.314999999999998</v>
      </c>
      <c r="F9" s="16">
        <v>0</v>
      </c>
      <c r="G9" s="17">
        <v>473.37934600627005</v>
      </c>
      <c r="H9" s="18">
        <f t="shared" si="0"/>
        <v>21451185.064274125</v>
      </c>
    </row>
    <row r="10" spans="2:8" x14ac:dyDescent="0.25">
      <c r="B10" s="12" t="s">
        <v>14</v>
      </c>
      <c r="C10" s="13" t="s">
        <v>13</v>
      </c>
      <c r="D10" s="14">
        <v>4886.7983999999997</v>
      </c>
      <c r="E10" s="15">
        <v>46.804000000000002</v>
      </c>
      <c r="F10" s="16">
        <v>0</v>
      </c>
      <c r="G10" s="17">
        <v>48.653169957006682</v>
      </c>
      <c r="H10" s="18">
        <f t="shared" si="0"/>
        <v>2277162.9666677411</v>
      </c>
    </row>
    <row r="11" spans="2:8" x14ac:dyDescent="0.25">
      <c r="B11" s="12" t="s">
        <v>14</v>
      </c>
      <c r="C11" s="13" t="s">
        <v>21</v>
      </c>
      <c r="D11" s="14">
        <v>5121.3594999999996</v>
      </c>
      <c r="E11" s="15">
        <v>49.683</v>
      </c>
      <c r="F11" s="16">
        <v>0</v>
      </c>
      <c r="G11" s="17">
        <v>1.0459413129812337E-2</v>
      </c>
      <c r="H11" s="18">
        <f t="shared" si="0"/>
        <v>519.65502252846625</v>
      </c>
    </row>
    <row r="12" spans="2:8" x14ac:dyDescent="0.25">
      <c r="B12" s="12" t="s">
        <v>14</v>
      </c>
      <c r="C12" s="13" t="s">
        <v>22</v>
      </c>
      <c r="D12" s="14">
        <v>5078.8765999999996</v>
      </c>
      <c r="E12" s="15">
        <v>47.914999999999999</v>
      </c>
      <c r="F12" s="16">
        <v>0</v>
      </c>
      <c r="G12" s="17">
        <v>25.344106248034084</v>
      </c>
      <c r="H12" s="18">
        <f t="shared" si="0"/>
        <v>1214362.850874553</v>
      </c>
    </row>
    <row r="13" spans="2:8" x14ac:dyDescent="0.25">
      <c r="B13" s="12" t="s">
        <v>15</v>
      </c>
      <c r="C13" s="13" t="s">
        <v>12</v>
      </c>
      <c r="D13" s="14">
        <v>4795.4360999999999</v>
      </c>
      <c r="E13" s="15">
        <v>45.314999999999998</v>
      </c>
      <c r="F13" s="16">
        <v>2.2719999999999998</v>
      </c>
      <c r="G13" s="17">
        <v>249.39239614624333</v>
      </c>
      <c r="H13" s="18">
        <f t="shared" si="0"/>
        <v>22196447.250567012</v>
      </c>
    </row>
    <row r="14" spans="2:8" x14ac:dyDescent="0.25">
      <c r="B14" s="12" t="s">
        <v>15</v>
      </c>
      <c r="C14" s="13" t="s">
        <v>13</v>
      </c>
      <c r="D14" s="14">
        <v>4886.7983999999997</v>
      </c>
      <c r="E14" s="15">
        <v>46.804000000000002</v>
      </c>
      <c r="F14" s="16">
        <v>0.23499999999999999</v>
      </c>
      <c r="G14" s="17">
        <v>25.755662385936354</v>
      </c>
      <c r="H14" s="18">
        <f t="shared" si="0"/>
        <v>2353865.6463113646</v>
      </c>
    </row>
    <row r="15" spans="2:8" x14ac:dyDescent="0.25">
      <c r="B15" s="12" t="s">
        <v>15</v>
      </c>
      <c r="C15" s="13" t="s">
        <v>21</v>
      </c>
      <c r="D15" s="14">
        <v>5121.3594999999996</v>
      </c>
      <c r="E15" s="15">
        <v>49.683</v>
      </c>
      <c r="F15" s="16"/>
      <c r="G15" s="39">
        <v>5.6529057057879408E-3</v>
      </c>
      <c r="H15" s="40">
        <f t="shared" si="0"/>
        <v>280.85331418066227</v>
      </c>
    </row>
    <row r="16" spans="2:8" x14ac:dyDescent="0.25">
      <c r="B16" s="19" t="s">
        <v>15</v>
      </c>
      <c r="C16" s="20" t="s">
        <v>22</v>
      </c>
      <c r="D16" s="21">
        <v>5078.8765999999996</v>
      </c>
      <c r="E16" s="22">
        <v>47.914999999999999</v>
      </c>
      <c r="F16" s="23"/>
      <c r="G16" s="41">
        <v>13.39371065227596</v>
      </c>
      <c r="H16" s="40">
        <f t="shared" si="0"/>
        <v>641759.64590380259</v>
      </c>
    </row>
    <row r="17" spans="4:8" ht="15" x14ac:dyDescent="0.25">
      <c r="D17" s="12"/>
      <c r="E17" s="34" t="s">
        <v>16</v>
      </c>
      <c r="F17" s="24">
        <f>SUM(F5:F16)</f>
        <v>2.5069999999999997</v>
      </c>
      <c r="G17" s="24">
        <f>SUM(G5:G16)</f>
        <v>1205.9251241019815</v>
      </c>
      <c r="H17" s="25">
        <f>(SUM(H5:H16))</f>
        <v>66995345.20804552</v>
      </c>
    </row>
    <row r="19" spans="4:8" x14ac:dyDescent="0.25">
      <c r="F19" s="19"/>
      <c r="G19" s="19"/>
      <c r="H19" s="19"/>
    </row>
    <row r="20" spans="4:8" ht="15" x14ac:dyDescent="0.25">
      <c r="F20" s="19"/>
      <c r="G20" s="19"/>
      <c r="H20" s="26" t="s">
        <v>17</v>
      </c>
    </row>
    <row r="21" spans="4:8" x14ac:dyDescent="0.25">
      <c r="G21" s="27" t="s">
        <v>18</v>
      </c>
      <c r="H21" s="28">
        <v>54951716.764845528</v>
      </c>
    </row>
    <row r="22" spans="4:8" x14ac:dyDescent="0.25">
      <c r="G22" s="27" t="s">
        <v>19</v>
      </c>
      <c r="H22" s="28">
        <v>12043628.443199998</v>
      </c>
    </row>
    <row r="23" spans="4:8" x14ac:dyDescent="0.25">
      <c r="F23" s="19"/>
      <c r="G23" s="29" t="s">
        <v>20</v>
      </c>
      <c r="H23" s="30">
        <v>0</v>
      </c>
    </row>
    <row r="24" spans="4:8" x14ac:dyDescent="0.25">
      <c r="F24" s="31"/>
      <c r="G24" s="32" t="s">
        <v>16</v>
      </c>
      <c r="H24" s="33">
        <f>SUM(H21:H23)</f>
        <v>66995345.208045527</v>
      </c>
    </row>
  </sheetData>
  <mergeCells count="2">
    <mergeCell ref="B3:B4"/>
    <mergeCell ref="C3:C4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Jaime Rivera</cp:lastModifiedBy>
  <dcterms:created xsi:type="dcterms:W3CDTF">2018-11-16T13:10:45Z</dcterms:created>
  <dcterms:modified xsi:type="dcterms:W3CDTF">2018-11-16T14:35:09Z</dcterms:modified>
</cp:coreProperties>
</file>