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8-ago\"/>
    </mc:Choice>
  </mc:AlternateContent>
  <xr:revisionPtr revIDLastSave="0" documentId="13_ncr:1_{B69D4A72-AAF6-4B0D-83B6-3A90681B8386}" xr6:coauthVersionLast="43" xr6:coauthVersionMax="43" xr10:uidLastSave="{00000000-0000-0000-0000-000000000000}"/>
  <bookViews>
    <workbookView xWindow="28680" yWindow="-120" windowWidth="20730" windowHeight="11760" xr2:uid="{08CA6846-EC42-4D78-87EA-1F96112F6999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[1]Facturación!$Y$123:$Z$141</definedName>
    <definedName name="RUT_Dx">[1]DISTRIBUIDORAS!$C$40:$F$56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3" i="1"/>
  <c r="A20" i="1" l="1"/>
  <c r="A21" i="1" s="1"/>
  <c r="A22" i="1" s="1"/>
  <c r="A19" i="1"/>
  <c r="A24" i="1" l="1"/>
  <c r="A25" i="1" s="1"/>
  <c r="A26" i="1" s="1"/>
  <c r="A23" i="1"/>
  <c r="A28" i="1" l="1"/>
  <c r="A29" i="1" s="1"/>
  <c r="A30" i="1" s="1"/>
  <c r="A27" i="1"/>
  <c r="A32" i="1" l="1"/>
  <c r="A33" i="1" s="1"/>
  <c r="A34" i="1" s="1"/>
  <c r="A31" i="1"/>
  <c r="A36" i="1" l="1"/>
  <c r="A37" i="1" s="1"/>
  <c r="A38" i="1" s="1"/>
  <c r="A35" i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39" i="1"/>
</calcChain>
</file>

<file path=xl/sharedStrings.xml><?xml version="1.0" encoding="utf-8"?>
<sst xmlns="http://schemas.openxmlformats.org/spreadsheetml/2006/main" count="204" uniqueCount="62">
  <si>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</si>
  <si>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</si>
  <si>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</si>
  <si>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</si>
  <si>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</si>
  <si>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</si>
  <si>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</si>
  <si>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</si>
  <si>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</si>
  <si>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</si>
  <si>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</si>
  <si>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41470643 Active Energy 18,357,369 kWh</t>
  </si>
  <si>
    <t>[BP_2015/02] [L]</t>
  </si>
  <si>
    <t>OC: 41470643 Capacity 34,274 kW</t>
  </si>
  <si>
    <t>[ERA_2015/02][L]</t>
  </si>
  <si>
    <t>OC: 41470643 Reactive Energy</t>
  </si>
  <si>
    <t>[AAT_2015/02][L]</t>
  </si>
  <si>
    <t>OC: 41470643 AAT</t>
  </si>
  <si>
    <t>ELECDA SIC</t>
  </si>
  <si>
    <t>OC: 41470675 Active Energy 13,148 kWh</t>
  </si>
  <si>
    <t>OC: 41470675 Reactive Energy</t>
  </si>
  <si>
    <t>OC: 41470675 AAT</t>
  </si>
  <si>
    <t>ELECDA SING</t>
  </si>
  <si>
    <t>OC: 41470760 Active Energy 360,021 kWh</t>
  </si>
  <si>
    <t>OC: 41470760 Capacity 667 kW</t>
  </si>
  <si>
    <t>OC: 41470760 Reactive Energy</t>
  </si>
  <si>
    <t>EMELARI</t>
  </si>
  <si>
    <t>OC: 41470769 Active Energy 1,466,073 kWh</t>
  </si>
  <si>
    <t>OC: 41470769 Capacity 2,620 kW</t>
  </si>
  <si>
    <t>OC: 41470769 Reactive Energy</t>
  </si>
  <si>
    <t>COOPELAN</t>
  </si>
  <si>
    <t>Active Energy 25,561 kWh</t>
  </si>
  <si>
    <t>Reactive Energy</t>
  </si>
  <si>
    <t>AAT</t>
  </si>
  <si>
    <t>COPELEC</t>
  </si>
  <si>
    <t>Active Energy 733,975 kWh</t>
  </si>
  <si>
    <t>Capacity 1,322 kW</t>
  </si>
  <si>
    <t>FRONTEL</t>
  </si>
  <si>
    <t>OC: A:2019344652_B:2019344655_C:2019344658 Active Energy 752,900 kWh</t>
  </si>
  <si>
    <t>Capacity 1,456 kW</t>
  </si>
  <si>
    <t>LUZ OSORNO</t>
  </si>
  <si>
    <t>OC: A:2019344686_B:2019344689_C:2019344692 Active Energy 120,681 kWh</t>
  </si>
  <si>
    <t>Capacity 198 kW</t>
  </si>
  <si>
    <t>LUZLINARES</t>
  </si>
  <si>
    <t>Active Energy 493,824 kWh</t>
  </si>
  <si>
    <t>Capacity 242 kW</t>
  </si>
  <si>
    <t>LUZPARRAL</t>
  </si>
  <si>
    <t>Active Energy 420,751 kWh</t>
  </si>
  <si>
    <t>Capacity 223 kW</t>
  </si>
  <si>
    <t>Litoral</t>
  </si>
  <si>
    <t>Active Energy 288,092 kWh</t>
  </si>
  <si>
    <t>Capacity 180 kW</t>
  </si>
  <si>
    <t>Chilquinta</t>
  </si>
  <si>
    <t>Active Energy 4,145,943 kWh</t>
  </si>
  <si>
    <t>Capacity 2,292 kW</t>
  </si>
  <si>
    <t>ENEL_DISTRIBUCIÓN</t>
  </si>
  <si>
    <t>Bloque A Active Energy 5,004,613 kWh</t>
  </si>
  <si>
    <t>Bloque B Active Energy 7,819,364 kWh</t>
  </si>
  <si>
    <t>Bloque C Active Energy 4,454,110 kWh</t>
  </si>
  <si>
    <t>Capacity 8,315 kW</t>
  </si>
  <si>
    <t>OC: 41470675 Capacity 30 kW</t>
  </si>
  <si>
    <t>Capacity 44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</si>
</sst>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L_2019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123">
          <cell r="Y123" t="str">
            <v>Elecda SIC</v>
          </cell>
        </row>
        <row r="124">
          <cell r="Y124" t="str">
            <v>ELECDA SING</v>
          </cell>
        </row>
        <row r="125">
          <cell r="Y125" t="str">
            <v>EMELARI</v>
          </cell>
        </row>
        <row r="126">
          <cell r="Y126" t="str">
            <v>Conafe</v>
          </cell>
        </row>
        <row r="127">
          <cell r="Y127" t="str">
            <v>FRONTEL</v>
          </cell>
        </row>
        <row r="128">
          <cell r="Y128" t="str">
            <v>COOPELAN</v>
          </cell>
        </row>
        <row r="129">
          <cell r="Y129" t="str">
            <v>Luzlinares</v>
          </cell>
        </row>
        <row r="130">
          <cell r="Y130" t="str">
            <v>Luzparral</v>
          </cell>
        </row>
        <row r="131">
          <cell r="Y131" t="str">
            <v>Copelec</v>
          </cell>
        </row>
        <row r="132">
          <cell r="Y132" t="str">
            <v>Luz Osorno</v>
          </cell>
        </row>
        <row r="133">
          <cell r="Y133" t="str">
            <v>Litoral</v>
          </cell>
        </row>
        <row r="134">
          <cell r="Y134" t="str">
            <v>Chilquinta</v>
          </cell>
        </row>
        <row r="135">
          <cell r="Y135" t="str">
            <v>ENEL_DISTRIBUCIÓN</v>
          </cell>
        </row>
        <row r="136">
          <cell r="Y136" t="str">
            <v>CODINER</v>
          </cell>
        </row>
        <row r="137">
          <cell r="Y137" t="str">
            <v>CGE Distribución (Ex Emelectric)</v>
          </cell>
        </row>
        <row r="138">
          <cell r="Y138" t="str">
            <v>CGE Distribución (Ex Emetal)</v>
          </cell>
        </row>
        <row r="139">
          <cell r="Y139" t="str">
            <v>CGE Distribución</v>
          </cell>
        </row>
        <row r="140">
          <cell r="Y140" t="str">
            <v>EDECSA</v>
          </cell>
        </row>
        <row r="141">
          <cell r="Y141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Luzparral</v>
          </cell>
          <cell r="D46" t="str">
            <v>Luzparral</v>
          </cell>
          <cell r="E46" t="str">
            <v>96866680-0</v>
          </cell>
          <cell r="F46" t="str">
            <v>9.686.680-0</v>
          </cell>
        </row>
        <row r="47">
          <cell r="C47" t="str">
            <v>Copelec</v>
          </cell>
          <cell r="D47" t="str">
            <v>Copelec</v>
          </cell>
          <cell r="E47" t="str">
            <v>80237700-2</v>
          </cell>
          <cell r="F47" t="str">
            <v>8.023.700-2</v>
          </cell>
        </row>
        <row r="48">
          <cell r="C48" t="str">
            <v>Luz Osorno</v>
          </cell>
          <cell r="D48" t="str">
            <v>LuzOsorno</v>
          </cell>
          <cell r="E48" t="str">
            <v>96531500-4</v>
          </cell>
          <cell r="F48" t="str">
            <v>9.653.500-4</v>
          </cell>
        </row>
        <row r="49">
          <cell r="C49" t="str">
            <v>CGE Distribución (Ex Emelectric)</v>
          </cell>
          <cell r="D49" t="str">
            <v>CGE Distribución</v>
          </cell>
          <cell r="E49" t="str">
            <v>99513400-4</v>
          </cell>
          <cell r="F49" t="str">
            <v>9.951.400-4</v>
          </cell>
        </row>
        <row r="50">
          <cell r="C50" t="str">
            <v>CGE Distribución (Ex Emetal)</v>
          </cell>
          <cell r="D50" t="str">
            <v>CGE Distribución</v>
          </cell>
          <cell r="E50" t="str">
            <v>99513400-4</v>
          </cell>
          <cell r="F50" t="str">
            <v>9.951.400-4</v>
          </cell>
        </row>
        <row r="51">
          <cell r="C51" t="str">
            <v>CGE Distribución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Litoral</v>
          </cell>
          <cell r="D52" t="str">
            <v>Litoral</v>
          </cell>
          <cell r="E52" t="str">
            <v>91344000-5</v>
          </cell>
          <cell r="F52" t="str">
            <v>9.134.000-5</v>
          </cell>
        </row>
        <row r="53">
          <cell r="C53" t="str">
            <v>Chilquinta</v>
          </cell>
          <cell r="D53" t="str">
            <v>Chilquinta</v>
          </cell>
          <cell r="E53" t="str">
            <v>96813520-1</v>
          </cell>
          <cell r="F53" t="str">
            <v>9.681.520-1</v>
          </cell>
        </row>
        <row r="54">
          <cell r="C54" t="str">
            <v>ENEL_DISTRIBUCIÓN</v>
          </cell>
          <cell r="D54" t="str">
            <v>Chilectra</v>
          </cell>
          <cell r="E54" t="str">
            <v>96800570-7</v>
          </cell>
          <cell r="F54" t="str">
            <v>9.680.570-7</v>
          </cell>
        </row>
        <row r="55">
          <cell r="C55" t="str">
            <v>ELECDA SING</v>
          </cell>
          <cell r="E55" t="str">
            <v>96541920-9</v>
          </cell>
          <cell r="F55" t="str">
            <v>9.654.920-9</v>
          </cell>
        </row>
        <row r="56">
          <cell r="C56" t="str">
            <v>EMELARI</v>
          </cell>
          <cell r="E56" t="str">
            <v>96542120-3</v>
          </cell>
          <cell r="F56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2828-0C0C-42B9-9026-B48EEDEB64B9}">
  <dimension ref="A1:N50"/>
  <sheetViews>
    <sheetView tabSelected="1" workbookViewId="0">
      <selection activeCell="H12" sqref="H12"/>
    </sheetView>
  </sheetViews>
  <sheetFormatPr baseColWidth="10" defaultColWidth="11.42578125" defaultRowHeight="12.75" x14ac:dyDescent="0.2"/>
  <cols>
    <col min="1" max="1" width="6.7109375" style="4" customWidth="1"/>
    <col min="2" max="2" width="26.5703125" style="4" bestFit="1" customWidth="1"/>
    <col min="3" max="3" width="17.140625" style="4" bestFit="1" customWidth="1"/>
    <col min="4" max="4" width="14.42578125" style="4" bestFit="1" customWidth="1"/>
    <col min="5" max="5" width="4.855468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8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7</v>
      </c>
      <c r="F2" s="5">
        <v>2019</v>
      </c>
      <c r="G2" s="6">
        <v>989447096.00000036</v>
      </c>
      <c r="H2" s="6" t="s">
        <v>11</v>
      </c>
    </row>
    <row r="3" spans="1:8" x14ac:dyDescent="0.2">
      <c r="A3" s="4">
        <f t="shared" ref="A3:A50" si="0">IF(B2=B3,A2,A2+1)</f>
        <v>1</v>
      </c>
      <c r="B3" s="4" t="s">
        <v>9</v>
      </c>
      <c r="C3" s="4" t="s">
        <v>8</v>
      </c>
      <c r="D3" s="4" t="s">
        <v>12</v>
      </c>
      <c r="E3" s="5">
        <v>7</v>
      </c>
      <c r="F3" s="5">
        <v>2019</v>
      </c>
      <c r="G3" s="6">
        <v>195547548</v>
      </c>
      <c r="H3" s="6" t="s">
        <v>13</v>
      </c>
    </row>
    <row r="4" spans="1:8" x14ac:dyDescent="0.2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7</v>
      </c>
      <c r="F4" s="5">
        <v>2019</v>
      </c>
      <c r="G4" s="6">
        <v>2</v>
      </c>
      <c r="H4" s="6" t="s">
        <v>15</v>
      </c>
    </row>
    <row r="5" spans="1:8" x14ac:dyDescent="0.2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7</v>
      </c>
      <c r="F5" s="5">
        <v>2019</v>
      </c>
      <c r="G5" s="6">
        <v>24493648.999999996</v>
      </c>
      <c r="H5" s="6" t="s">
        <v>17</v>
      </c>
    </row>
    <row r="6" spans="1:8" x14ac:dyDescent="0.2">
      <c r="A6" s="4">
        <f t="shared" si="0"/>
        <v>2</v>
      </c>
      <c r="B6" s="4" t="s">
        <v>18</v>
      </c>
      <c r="C6" s="4" t="s">
        <v>8</v>
      </c>
      <c r="D6" s="4" t="s">
        <v>10</v>
      </c>
      <c r="E6" s="5">
        <v>7</v>
      </c>
      <c r="F6" s="5">
        <v>2019</v>
      </c>
      <c r="G6" s="6">
        <v>704234</v>
      </c>
      <c r="H6" s="6" t="s">
        <v>19</v>
      </c>
    </row>
    <row r="7" spans="1:8" x14ac:dyDescent="0.2">
      <c r="A7" s="4">
        <f t="shared" si="0"/>
        <v>2</v>
      </c>
      <c r="B7" s="4" t="s">
        <v>18</v>
      </c>
      <c r="C7" s="4" t="s">
        <v>8</v>
      </c>
      <c r="D7" s="4" t="s">
        <v>12</v>
      </c>
      <c r="E7" s="5">
        <v>7</v>
      </c>
      <c r="F7" s="5">
        <v>2019</v>
      </c>
      <c r="G7" s="6">
        <v>161788</v>
      </c>
      <c r="H7" s="6" t="s">
        <v>60</v>
      </c>
    </row>
    <row r="8" spans="1:8" x14ac:dyDescent="0.2">
      <c r="A8" s="4">
        <f t="shared" si="0"/>
        <v>2</v>
      </c>
      <c r="B8" s="4" t="s">
        <v>18</v>
      </c>
      <c r="C8" s="4" t="s">
        <v>8</v>
      </c>
      <c r="D8" s="4" t="s">
        <v>14</v>
      </c>
      <c r="E8" s="5">
        <v>7</v>
      </c>
      <c r="F8" s="5">
        <v>2019</v>
      </c>
      <c r="G8" s="6">
        <v>0</v>
      </c>
      <c r="H8" s="6" t="s">
        <v>20</v>
      </c>
    </row>
    <row r="9" spans="1:8" x14ac:dyDescent="0.2">
      <c r="A9" s="4">
        <f t="shared" si="0"/>
        <v>2</v>
      </c>
      <c r="B9" s="4" t="s">
        <v>18</v>
      </c>
      <c r="C9" s="4" t="s">
        <v>8</v>
      </c>
      <c r="D9" s="4" t="s">
        <v>16</v>
      </c>
      <c r="E9" s="5">
        <v>7</v>
      </c>
      <c r="F9" s="5">
        <v>2019</v>
      </c>
      <c r="G9" s="6">
        <v>7338.9999999999991</v>
      </c>
      <c r="H9" s="6" t="s">
        <v>21</v>
      </c>
    </row>
    <row r="10" spans="1:8" x14ac:dyDescent="0.2">
      <c r="A10" s="4">
        <f t="shared" si="0"/>
        <v>3</v>
      </c>
      <c r="B10" s="4" t="s">
        <v>22</v>
      </c>
      <c r="C10" s="4" t="s">
        <v>8</v>
      </c>
      <c r="D10" s="4" t="s">
        <v>10</v>
      </c>
      <c r="E10" s="5">
        <v>7</v>
      </c>
      <c r="F10" s="5">
        <v>2019</v>
      </c>
      <c r="G10" s="6">
        <v>20388360.999999996</v>
      </c>
      <c r="H10" s="6" t="s">
        <v>23</v>
      </c>
    </row>
    <row r="11" spans="1:8" x14ac:dyDescent="0.2">
      <c r="A11" s="4">
        <f t="shared" si="0"/>
        <v>3</v>
      </c>
      <c r="B11" s="4" t="s">
        <v>22</v>
      </c>
      <c r="C11" s="4" t="s">
        <v>8</v>
      </c>
      <c r="D11" s="4" t="s">
        <v>12</v>
      </c>
      <c r="E11" s="5">
        <v>7</v>
      </c>
      <c r="F11" s="5">
        <v>2019</v>
      </c>
      <c r="G11" s="6">
        <v>3689806</v>
      </c>
      <c r="H11" s="6" t="s">
        <v>24</v>
      </c>
    </row>
    <row r="12" spans="1:8" x14ac:dyDescent="0.2">
      <c r="A12" s="4">
        <f t="shared" si="0"/>
        <v>3</v>
      </c>
      <c r="B12" s="4" t="s">
        <v>22</v>
      </c>
      <c r="C12" s="4" t="s">
        <v>8</v>
      </c>
      <c r="D12" s="4" t="s">
        <v>14</v>
      </c>
      <c r="E12" s="5">
        <v>7</v>
      </c>
      <c r="F12" s="5">
        <v>2019</v>
      </c>
      <c r="G12" s="6">
        <v>2824</v>
      </c>
      <c r="H12" s="6" t="s">
        <v>25</v>
      </c>
    </row>
    <row r="13" spans="1:8" x14ac:dyDescent="0.2">
      <c r="A13" s="4">
        <f t="shared" si="0"/>
        <v>4</v>
      </c>
      <c r="B13" s="4" t="s">
        <v>26</v>
      </c>
      <c r="C13" s="4" t="s">
        <v>8</v>
      </c>
      <c r="D13" s="4" t="s">
        <v>10</v>
      </c>
      <c r="E13" s="5">
        <v>7</v>
      </c>
      <c r="F13" s="5">
        <v>2019</v>
      </c>
      <c r="G13" s="6">
        <v>90503897.999999985</v>
      </c>
      <c r="H13" s="6" t="s">
        <v>27</v>
      </c>
    </row>
    <row r="14" spans="1:8" x14ac:dyDescent="0.2">
      <c r="A14" s="4">
        <f t="shared" si="0"/>
        <v>4</v>
      </c>
      <c r="B14" s="4" t="s">
        <v>26</v>
      </c>
      <c r="C14" s="4" t="s">
        <v>8</v>
      </c>
      <c r="D14" s="4" t="s">
        <v>12</v>
      </c>
      <c r="E14" s="5">
        <v>7</v>
      </c>
      <c r="F14" s="5">
        <v>2019</v>
      </c>
      <c r="G14" s="6">
        <v>15915580.000000002</v>
      </c>
      <c r="H14" s="6" t="s">
        <v>28</v>
      </c>
    </row>
    <row r="15" spans="1:8" x14ac:dyDescent="0.2">
      <c r="A15" s="4">
        <f t="shared" si="0"/>
        <v>4</v>
      </c>
      <c r="B15" s="4" t="s">
        <v>26</v>
      </c>
      <c r="C15" s="4" t="s">
        <v>8</v>
      </c>
      <c r="D15" s="4" t="s">
        <v>14</v>
      </c>
      <c r="E15" s="5">
        <v>7</v>
      </c>
      <c r="F15" s="5">
        <v>2019</v>
      </c>
      <c r="G15" s="6">
        <v>40744</v>
      </c>
      <c r="H15" s="6" t="s">
        <v>29</v>
      </c>
    </row>
    <row r="16" spans="1:8" x14ac:dyDescent="0.2">
      <c r="A16" s="4">
        <f t="shared" si="0"/>
        <v>5</v>
      </c>
      <c r="B16" s="4" t="s">
        <v>30</v>
      </c>
      <c r="C16" s="4" t="s">
        <v>8</v>
      </c>
      <c r="D16" s="4" t="s">
        <v>10</v>
      </c>
      <c r="E16" s="5">
        <v>7</v>
      </c>
      <c r="F16" s="5">
        <v>2019</v>
      </c>
      <c r="G16" s="6">
        <v>1293547.3990605888</v>
      </c>
      <c r="H16" s="6" t="s">
        <v>31</v>
      </c>
    </row>
    <row r="17" spans="1:8" x14ac:dyDescent="0.2">
      <c r="A17" s="4">
        <f t="shared" si="0"/>
        <v>5</v>
      </c>
      <c r="B17" s="4" t="s">
        <v>30</v>
      </c>
      <c r="C17" s="4" t="s">
        <v>8</v>
      </c>
      <c r="D17" s="4" t="s">
        <v>12</v>
      </c>
      <c r="E17" s="5">
        <v>7</v>
      </c>
      <c r="F17" s="5">
        <v>2019</v>
      </c>
      <c r="G17" s="6">
        <v>239997.56683848207</v>
      </c>
      <c r="H17" s="6" t="s">
        <v>61</v>
      </c>
    </row>
    <row r="18" spans="1:8" x14ac:dyDescent="0.2">
      <c r="A18" s="4">
        <f t="shared" si="0"/>
        <v>5</v>
      </c>
      <c r="B18" s="4" t="s">
        <v>30</v>
      </c>
      <c r="C18" s="4" t="s">
        <v>8</v>
      </c>
      <c r="D18" s="4" t="s">
        <v>14</v>
      </c>
      <c r="E18" s="5">
        <v>7</v>
      </c>
      <c r="F18" s="5">
        <v>2019</v>
      </c>
      <c r="G18" s="6">
        <v>0</v>
      </c>
      <c r="H18" s="6" t="s">
        <v>32</v>
      </c>
    </row>
    <row r="19" spans="1:8" x14ac:dyDescent="0.2">
      <c r="A19" s="4">
        <f t="shared" si="0"/>
        <v>5</v>
      </c>
      <c r="B19" s="4" t="s">
        <v>30</v>
      </c>
      <c r="C19" s="4" t="s">
        <v>8</v>
      </c>
      <c r="D19" s="4" t="s">
        <v>16</v>
      </c>
      <c r="E19" s="5">
        <v>7</v>
      </c>
      <c r="F19" s="5">
        <v>2019</v>
      </c>
      <c r="G19" s="6">
        <v>384865.45371550182</v>
      </c>
      <c r="H19" s="6" t="s">
        <v>33</v>
      </c>
    </row>
    <row r="20" spans="1:8" x14ac:dyDescent="0.2">
      <c r="A20" s="4">
        <f>IF(B18=B20,A18,A18+1)</f>
        <v>6</v>
      </c>
      <c r="B20" s="4" t="s">
        <v>34</v>
      </c>
      <c r="C20" s="4" t="s">
        <v>8</v>
      </c>
      <c r="D20" s="4" t="s">
        <v>10</v>
      </c>
      <c r="E20" s="5">
        <v>7</v>
      </c>
      <c r="F20" s="5">
        <v>2019</v>
      </c>
      <c r="G20" s="6">
        <v>37090667.700224638</v>
      </c>
      <c r="H20" s="6" t="s">
        <v>35</v>
      </c>
    </row>
    <row r="21" spans="1:8" x14ac:dyDescent="0.2">
      <c r="A21" s="4">
        <f t="shared" si="0"/>
        <v>6</v>
      </c>
      <c r="B21" s="4" t="s">
        <v>34</v>
      </c>
      <c r="C21" s="4" t="s">
        <v>8</v>
      </c>
      <c r="D21" s="4" t="s">
        <v>12</v>
      </c>
      <c r="E21" s="5">
        <v>7</v>
      </c>
      <c r="F21" s="5">
        <v>2019</v>
      </c>
      <c r="G21" s="6">
        <v>7141221.6732599987</v>
      </c>
      <c r="H21" s="6" t="s">
        <v>36</v>
      </c>
    </row>
    <row r="22" spans="1:8" x14ac:dyDescent="0.2">
      <c r="A22" s="4">
        <f t="shared" si="0"/>
        <v>6</v>
      </c>
      <c r="B22" s="4" t="s">
        <v>34</v>
      </c>
      <c r="C22" s="4" t="s">
        <v>8</v>
      </c>
      <c r="D22" s="4" t="s">
        <v>14</v>
      </c>
      <c r="E22" s="5">
        <v>7</v>
      </c>
      <c r="F22" s="5">
        <v>2019</v>
      </c>
      <c r="G22" s="6">
        <v>0</v>
      </c>
      <c r="H22" s="6" t="s">
        <v>32</v>
      </c>
    </row>
    <row r="23" spans="1:8" x14ac:dyDescent="0.2">
      <c r="A23" s="4">
        <f t="shared" si="0"/>
        <v>6</v>
      </c>
      <c r="B23" s="4" t="s">
        <v>34</v>
      </c>
      <c r="C23" s="4" t="s">
        <v>8</v>
      </c>
      <c r="D23" s="4" t="s">
        <v>16</v>
      </c>
      <c r="E23" s="5">
        <v>7</v>
      </c>
      <c r="F23" s="5">
        <v>2019</v>
      </c>
      <c r="G23" s="6">
        <v>3774924.5381899904</v>
      </c>
      <c r="H23" s="6" t="s">
        <v>33</v>
      </c>
    </row>
    <row r="24" spans="1:8" x14ac:dyDescent="0.2">
      <c r="A24" s="4">
        <f>IF(B22=B24,A22,A22+1)</f>
        <v>7</v>
      </c>
      <c r="B24" s="4" t="s">
        <v>37</v>
      </c>
      <c r="C24" s="4" t="s">
        <v>8</v>
      </c>
      <c r="D24" s="4" t="s">
        <v>10</v>
      </c>
      <c r="E24" s="5">
        <v>7</v>
      </c>
      <c r="F24" s="5">
        <v>2019</v>
      </c>
      <c r="G24" s="6">
        <v>38150347.498780444</v>
      </c>
      <c r="H24" s="6" t="s">
        <v>38</v>
      </c>
    </row>
    <row r="25" spans="1:8" x14ac:dyDescent="0.2">
      <c r="A25" s="4">
        <f t="shared" si="0"/>
        <v>7</v>
      </c>
      <c r="B25" s="4" t="s">
        <v>37</v>
      </c>
      <c r="C25" s="4" t="s">
        <v>8</v>
      </c>
      <c r="D25" s="4" t="s">
        <v>12</v>
      </c>
      <c r="E25" s="5">
        <v>7</v>
      </c>
      <c r="F25" s="5">
        <v>2019</v>
      </c>
      <c r="G25" s="6">
        <v>7885282.9063735809</v>
      </c>
      <c r="H25" s="6" t="s">
        <v>39</v>
      </c>
    </row>
    <row r="26" spans="1:8" x14ac:dyDescent="0.2">
      <c r="A26" s="4">
        <f t="shared" si="0"/>
        <v>7</v>
      </c>
      <c r="B26" s="4" t="s">
        <v>37</v>
      </c>
      <c r="C26" s="4" t="s">
        <v>8</v>
      </c>
      <c r="D26" s="4" t="s">
        <v>14</v>
      </c>
      <c r="E26" s="5">
        <v>7</v>
      </c>
      <c r="F26" s="5">
        <v>2019</v>
      </c>
      <c r="G26" s="6">
        <v>21205.705172851398</v>
      </c>
      <c r="H26" s="6" t="s">
        <v>32</v>
      </c>
    </row>
    <row r="27" spans="1:8" x14ac:dyDescent="0.2">
      <c r="A27" s="4">
        <f t="shared" si="0"/>
        <v>7</v>
      </c>
      <c r="B27" s="4" t="s">
        <v>37</v>
      </c>
      <c r="C27" s="4" t="s">
        <v>8</v>
      </c>
      <c r="D27" s="4" t="s">
        <v>16</v>
      </c>
      <c r="E27" s="5">
        <v>7</v>
      </c>
      <c r="F27" s="5">
        <v>2019</v>
      </c>
      <c r="G27" s="6">
        <v>2042011.2014121246</v>
      </c>
      <c r="H27" s="6" t="s">
        <v>33</v>
      </c>
    </row>
    <row r="28" spans="1:8" x14ac:dyDescent="0.2">
      <c r="A28" s="4">
        <f>IF(B26=B28,A26,A26+1)</f>
        <v>8</v>
      </c>
      <c r="B28" s="4" t="s">
        <v>40</v>
      </c>
      <c r="C28" s="4" t="s">
        <v>8</v>
      </c>
      <c r="D28" s="4" t="s">
        <v>10</v>
      </c>
      <c r="E28" s="5">
        <v>7</v>
      </c>
      <c r="F28" s="5">
        <v>2019</v>
      </c>
      <c r="G28" s="6">
        <v>6343358.5259999996</v>
      </c>
      <c r="H28" s="6" t="s">
        <v>41</v>
      </c>
    </row>
    <row r="29" spans="1:8" x14ac:dyDescent="0.2">
      <c r="A29" s="4">
        <f t="shared" si="0"/>
        <v>8</v>
      </c>
      <c r="B29" s="4" t="s">
        <v>40</v>
      </c>
      <c r="C29" s="4" t="s">
        <v>8</v>
      </c>
      <c r="D29" s="4" t="s">
        <v>12</v>
      </c>
      <c r="E29" s="5">
        <v>7</v>
      </c>
      <c r="F29" s="5">
        <v>2019</v>
      </c>
      <c r="G29" s="6">
        <v>961841.42</v>
      </c>
      <c r="H29" s="6" t="s">
        <v>42</v>
      </c>
    </row>
    <row r="30" spans="1:8" x14ac:dyDescent="0.2">
      <c r="A30" s="4">
        <f t="shared" si="0"/>
        <v>8</v>
      </c>
      <c r="B30" s="4" t="s">
        <v>40</v>
      </c>
      <c r="C30" s="4" t="s">
        <v>8</v>
      </c>
      <c r="D30" s="4" t="s">
        <v>14</v>
      </c>
      <c r="E30" s="5">
        <v>7</v>
      </c>
      <c r="F30" s="5">
        <v>2019</v>
      </c>
      <c r="G30" s="6">
        <v>1014</v>
      </c>
      <c r="H30" s="6" t="s">
        <v>32</v>
      </c>
    </row>
    <row r="31" spans="1:8" x14ac:dyDescent="0.2">
      <c r="A31" s="4">
        <f t="shared" si="0"/>
        <v>8</v>
      </c>
      <c r="B31" s="4" t="s">
        <v>40</v>
      </c>
      <c r="C31" s="4" t="s">
        <v>8</v>
      </c>
      <c r="D31" s="4" t="s">
        <v>16</v>
      </c>
      <c r="E31" s="5">
        <v>7</v>
      </c>
      <c r="F31" s="5">
        <v>2019</v>
      </c>
      <c r="G31" s="6">
        <v>55627.460999999996</v>
      </c>
      <c r="H31" s="6" t="s">
        <v>33</v>
      </c>
    </row>
    <row r="32" spans="1:8" x14ac:dyDescent="0.2">
      <c r="A32" s="4">
        <f>IF(B30=B32,A30,A30+1)</f>
        <v>9</v>
      </c>
      <c r="B32" s="4" t="s">
        <v>43</v>
      </c>
      <c r="C32" s="4" t="s">
        <v>8</v>
      </c>
      <c r="D32" s="4" t="s">
        <v>10</v>
      </c>
      <c r="E32" s="5">
        <v>7</v>
      </c>
      <c r="F32" s="5">
        <v>2019</v>
      </c>
      <c r="G32" s="6">
        <v>25327851.723332223</v>
      </c>
      <c r="H32" s="6" t="s">
        <v>44</v>
      </c>
    </row>
    <row r="33" spans="1:14" x14ac:dyDescent="0.2">
      <c r="A33" s="4">
        <f t="shared" si="0"/>
        <v>9</v>
      </c>
      <c r="B33" s="4" t="s">
        <v>43</v>
      </c>
      <c r="C33" s="4" t="s">
        <v>8</v>
      </c>
      <c r="D33" s="4" t="s">
        <v>12</v>
      </c>
      <c r="E33" s="5">
        <v>7</v>
      </c>
      <c r="F33" s="5">
        <v>2019</v>
      </c>
      <c r="G33" s="6">
        <v>1321861.2780163463</v>
      </c>
      <c r="H33" s="6" t="s">
        <v>45</v>
      </c>
    </row>
    <row r="34" spans="1:14" x14ac:dyDescent="0.2">
      <c r="A34" s="4">
        <f t="shared" si="0"/>
        <v>9</v>
      </c>
      <c r="B34" s="4" t="s">
        <v>43</v>
      </c>
      <c r="C34" s="4" t="s">
        <v>8</v>
      </c>
      <c r="D34" s="4" t="s">
        <v>14</v>
      </c>
      <c r="E34" s="5">
        <v>7</v>
      </c>
      <c r="F34" s="5">
        <v>2019</v>
      </c>
      <c r="G34" s="6">
        <v>0</v>
      </c>
      <c r="H34" s="6" t="s">
        <v>32</v>
      </c>
    </row>
    <row r="35" spans="1:14" x14ac:dyDescent="0.2">
      <c r="A35" s="4">
        <f t="shared" si="0"/>
        <v>9</v>
      </c>
      <c r="B35" s="4" t="s">
        <v>43</v>
      </c>
      <c r="C35" s="4" t="s">
        <v>8</v>
      </c>
      <c r="D35" s="4" t="s">
        <v>16</v>
      </c>
      <c r="E35" s="5">
        <v>7</v>
      </c>
      <c r="F35" s="5">
        <v>2019</v>
      </c>
      <c r="G35" s="6">
        <v>174566.23852430884</v>
      </c>
      <c r="H35" s="6" t="s">
        <v>33</v>
      </c>
    </row>
    <row r="36" spans="1:14" x14ac:dyDescent="0.2">
      <c r="A36" s="4">
        <f>IF(B34=B36,A34,A34+1)</f>
        <v>10</v>
      </c>
      <c r="B36" s="4" t="s">
        <v>46</v>
      </c>
      <c r="C36" s="4" t="s">
        <v>8</v>
      </c>
      <c r="D36" s="4" t="s">
        <v>10</v>
      </c>
      <c r="E36" s="5">
        <v>7</v>
      </c>
      <c r="F36" s="5">
        <v>2019</v>
      </c>
      <c r="G36" s="6">
        <v>21480770.288087759</v>
      </c>
      <c r="H36" s="6" t="s">
        <v>47</v>
      </c>
    </row>
    <row r="37" spans="1:14" x14ac:dyDescent="0.2">
      <c r="A37" s="4">
        <f t="shared" si="0"/>
        <v>10</v>
      </c>
      <c r="B37" s="4" t="s">
        <v>46</v>
      </c>
      <c r="C37" s="4" t="s">
        <v>8</v>
      </c>
      <c r="D37" s="4" t="s">
        <v>12</v>
      </c>
      <c r="E37" s="5">
        <v>7</v>
      </c>
      <c r="F37" s="5">
        <v>2019</v>
      </c>
      <c r="G37" s="6">
        <v>1213562.6741410561</v>
      </c>
      <c r="H37" s="6" t="s">
        <v>48</v>
      </c>
    </row>
    <row r="38" spans="1:14" x14ac:dyDescent="0.2">
      <c r="A38" s="4">
        <f t="shared" si="0"/>
        <v>10</v>
      </c>
      <c r="B38" s="4" t="s">
        <v>46</v>
      </c>
      <c r="C38" s="4" t="s">
        <v>8</v>
      </c>
      <c r="D38" s="4" t="s">
        <v>14</v>
      </c>
      <c r="E38" s="5">
        <v>7</v>
      </c>
      <c r="F38" s="5">
        <v>2019</v>
      </c>
      <c r="G38" s="6">
        <v>0</v>
      </c>
      <c r="H38" s="6" t="s">
        <v>32</v>
      </c>
    </row>
    <row r="39" spans="1:14" x14ac:dyDescent="0.2">
      <c r="A39" s="4">
        <f t="shared" si="0"/>
        <v>10</v>
      </c>
      <c r="B39" s="4" t="s">
        <v>46</v>
      </c>
      <c r="C39" s="4" t="s">
        <v>8</v>
      </c>
      <c r="D39" s="4" t="s">
        <v>16</v>
      </c>
      <c r="E39" s="5">
        <v>7</v>
      </c>
      <c r="F39" s="5">
        <v>2019</v>
      </c>
      <c r="G39" s="6">
        <v>440426.88893651596</v>
      </c>
      <c r="H39" s="6" t="s">
        <v>33</v>
      </c>
    </row>
    <row r="40" spans="1:14" x14ac:dyDescent="0.2">
      <c r="A40" s="4">
        <f>IF(B38=B40,A38,A38+1)</f>
        <v>11</v>
      </c>
      <c r="B40" s="4" t="s">
        <v>49</v>
      </c>
      <c r="C40" s="4" t="s">
        <v>8</v>
      </c>
      <c r="D40" s="4" t="s">
        <v>10</v>
      </c>
      <c r="E40" s="5">
        <v>7</v>
      </c>
      <c r="F40" s="5">
        <v>2019</v>
      </c>
      <c r="G40" s="6">
        <v>15626729.540932929</v>
      </c>
      <c r="H40" s="6" t="s">
        <v>50</v>
      </c>
    </row>
    <row r="41" spans="1:14" x14ac:dyDescent="0.2">
      <c r="A41" s="4">
        <f t="shared" si="0"/>
        <v>11</v>
      </c>
      <c r="B41" s="4" t="s">
        <v>49</v>
      </c>
      <c r="C41" s="4" t="s">
        <v>8</v>
      </c>
      <c r="D41" s="4" t="s">
        <v>12</v>
      </c>
      <c r="E41" s="5">
        <v>7</v>
      </c>
      <c r="F41" s="5">
        <v>2019</v>
      </c>
      <c r="G41" s="6">
        <v>1038690.840529724</v>
      </c>
      <c r="H41" s="6" t="s">
        <v>51</v>
      </c>
      <c r="N41" s="4"/>
    </row>
    <row r="42" spans="1:14" x14ac:dyDescent="0.2">
      <c r="A42" s="4">
        <f t="shared" si="0"/>
        <v>11</v>
      </c>
      <c r="B42" s="4" t="s">
        <v>49</v>
      </c>
      <c r="C42" s="4" t="s">
        <v>8</v>
      </c>
      <c r="D42" s="4" t="s">
        <v>14</v>
      </c>
      <c r="E42" s="5">
        <v>7</v>
      </c>
      <c r="F42" s="5">
        <v>2019</v>
      </c>
      <c r="G42" s="6">
        <v>0</v>
      </c>
      <c r="H42" s="6" t="s">
        <v>32</v>
      </c>
      <c r="N42" s="4"/>
    </row>
    <row r="43" spans="1:14" x14ac:dyDescent="0.2">
      <c r="A43" s="4">
        <f t="shared" si="0"/>
        <v>12</v>
      </c>
      <c r="B43" s="4" t="s">
        <v>52</v>
      </c>
      <c r="C43" s="4" t="s">
        <v>8</v>
      </c>
      <c r="D43" s="4" t="s">
        <v>10</v>
      </c>
      <c r="E43" s="5">
        <v>7</v>
      </c>
      <c r="F43" s="5">
        <v>2019</v>
      </c>
      <c r="G43" s="6">
        <v>225436103.30051497</v>
      </c>
      <c r="H43" s="6" t="s">
        <v>53</v>
      </c>
    </row>
    <row r="44" spans="1:14" x14ac:dyDescent="0.2">
      <c r="A44" s="4">
        <f t="shared" si="0"/>
        <v>12</v>
      </c>
      <c r="B44" s="4" t="s">
        <v>52</v>
      </c>
      <c r="C44" s="4" t="s">
        <v>8</v>
      </c>
      <c r="D44" s="4" t="s">
        <v>12</v>
      </c>
      <c r="E44" s="5">
        <v>7</v>
      </c>
      <c r="F44" s="5">
        <v>2019</v>
      </c>
      <c r="G44" s="6">
        <v>13167861.95677408</v>
      </c>
      <c r="H44" s="6" t="s">
        <v>54</v>
      </c>
    </row>
    <row r="45" spans="1:14" x14ac:dyDescent="0.2">
      <c r="A45" s="4">
        <f t="shared" si="0"/>
        <v>12</v>
      </c>
      <c r="B45" s="4" t="s">
        <v>52</v>
      </c>
      <c r="C45" s="4" t="s">
        <v>8</v>
      </c>
      <c r="D45" s="4" t="s">
        <v>14</v>
      </c>
      <c r="E45" s="5">
        <v>7</v>
      </c>
      <c r="F45" s="5">
        <v>2019</v>
      </c>
      <c r="G45" s="6">
        <v>0</v>
      </c>
      <c r="H45" s="6" t="s">
        <v>32</v>
      </c>
    </row>
    <row r="46" spans="1:14" x14ac:dyDescent="0.2">
      <c r="A46" s="4">
        <f t="shared" si="0"/>
        <v>13</v>
      </c>
      <c r="B46" s="4" t="s">
        <v>55</v>
      </c>
      <c r="C46" s="4" t="s">
        <v>8</v>
      </c>
      <c r="D46" s="4" t="s">
        <v>10</v>
      </c>
      <c r="E46" s="5">
        <v>7</v>
      </c>
      <c r="F46" s="5">
        <v>2019</v>
      </c>
      <c r="G46" s="6">
        <v>266608394.89902002</v>
      </c>
      <c r="H46" s="6" t="s">
        <v>56</v>
      </c>
    </row>
    <row r="47" spans="1:14" x14ac:dyDescent="0.2">
      <c r="A47" s="4">
        <f t="shared" si="0"/>
        <v>13</v>
      </c>
      <c r="B47" s="4" t="s">
        <v>55</v>
      </c>
      <c r="C47" s="4" t="s">
        <v>8</v>
      </c>
      <c r="D47" s="4" t="s">
        <v>10</v>
      </c>
      <c r="E47" s="5">
        <v>7</v>
      </c>
      <c r="F47" s="5">
        <v>2019</v>
      </c>
      <c r="G47" s="6">
        <v>416577842.40943992</v>
      </c>
      <c r="H47" s="6" t="s">
        <v>57</v>
      </c>
    </row>
    <row r="48" spans="1:14" x14ac:dyDescent="0.2">
      <c r="A48" s="4">
        <f t="shared" si="0"/>
        <v>13</v>
      </c>
      <c r="B48" s="4" t="s">
        <v>55</v>
      </c>
      <c r="C48" s="4" t="s">
        <v>8</v>
      </c>
      <c r="D48" s="4" t="s">
        <v>10</v>
      </c>
      <c r="E48" s="5">
        <v>7</v>
      </c>
      <c r="F48" s="5">
        <v>2019</v>
      </c>
      <c r="G48" s="6">
        <v>237271673.04308996</v>
      </c>
      <c r="H48" s="6" t="s">
        <v>58</v>
      </c>
    </row>
    <row r="49" spans="1:8" x14ac:dyDescent="0.2">
      <c r="A49" s="4">
        <f t="shared" si="0"/>
        <v>13</v>
      </c>
      <c r="B49" s="4" t="s">
        <v>55</v>
      </c>
      <c r="C49" s="4" t="s">
        <v>8</v>
      </c>
      <c r="D49" s="4" t="s">
        <v>12</v>
      </c>
      <c r="E49" s="5">
        <v>7</v>
      </c>
      <c r="F49" s="5">
        <v>2019</v>
      </c>
      <c r="G49" s="6">
        <v>47351656.231229998</v>
      </c>
      <c r="H49" s="6" t="s">
        <v>59</v>
      </c>
    </row>
    <row r="50" spans="1:8" x14ac:dyDescent="0.2">
      <c r="A50" s="4">
        <f t="shared" si="0"/>
        <v>13</v>
      </c>
      <c r="B50" s="4" t="s">
        <v>55</v>
      </c>
      <c r="C50" s="4" t="s">
        <v>8</v>
      </c>
      <c r="D50" s="4" t="s">
        <v>14</v>
      </c>
      <c r="E50" s="5">
        <v>7</v>
      </c>
      <c r="F50" s="5">
        <v>2019</v>
      </c>
      <c r="G50" s="6">
        <v>645.03080116871661</v>
      </c>
      <c r="H50" s="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2019-08-19T17:13:17Z</dcterms:created>
  <dcterms:modified xsi:type="dcterms:W3CDTF">2019-08-19T17:23:02Z</dcterms:modified>
</cp:coreProperties>
</file>