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AC2D9E11-025B-4700-BB8C-B927B5A8511D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D5" i="1" s="1"/>
  <c r="E21" i="1"/>
  <c r="D4" i="1" s="1"/>
  <c r="K15" i="1" l="1"/>
  <c r="E15" i="1"/>
  <c r="D7" i="1" l="1"/>
  <c r="D8" i="1" l="1"/>
</calcChain>
</file>

<file path=xl/sharedStrings.xml><?xml version="1.0" encoding="utf-8"?>
<sst xmlns="http://schemas.openxmlformats.org/spreadsheetml/2006/main" count="69" uniqueCount="34">
  <si>
    <t>Bloque</t>
  </si>
  <si>
    <t>BS4A</t>
  </si>
  <si>
    <t>BS4B</t>
  </si>
  <si>
    <t>BS4C</t>
  </si>
  <si>
    <t>Total</t>
  </si>
  <si>
    <t>Reactive Energy</t>
  </si>
  <si>
    <t>Dx.</t>
  </si>
  <si>
    <t>AAT</t>
  </si>
  <si>
    <t>Generador</t>
  </si>
  <si>
    <t>BLOQUE</t>
  </si>
  <si>
    <t>Conceptos</t>
  </si>
  <si>
    <t>SOCOEPA</t>
  </si>
  <si>
    <t>Consumos: Enero 2021</t>
  </si>
  <si>
    <t>Energía (kWh)</t>
  </si>
  <si>
    <t>Precio de Energía ($/kwh)</t>
  </si>
  <si>
    <t>POTENCIA (kW)</t>
  </si>
  <si>
    <t>PRECIO POTENCIA ($/KW/MES)</t>
  </si>
  <si>
    <t>CARDONES 220</t>
  </si>
  <si>
    <t>MAITENCILLO 220</t>
  </si>
  <si>
    <t>P.AZUCAR 220</t>
  </si>
  <si>
    <t>AELA_GENERACION</t>
  </si>
  <si>
    <t>2015/02_AA</t>
  </si>
  <si>
    <t>2015/02_BB</t>
  </si>
  <si>
    <t>2015/02_CC</t>
  </si>
  <si>
    <t>MATAQUITO</t>
  </si>
  <si>
    <t>Facturación</t>
  </si>
  <si>
    <t>$ ENERGÍA</t>
  </si>
  <si>
    <t>$ POTENCIA</t>
  </si>
  <si>
    <t>$ REACTIVO</t>
  </si>
  <si>
    <t>$ AAT</t>
  </si>
  <si>
    <t>TOTAL</t>
  </si>
  <si>
    <t xml:space="preserve"> </t>
  </si>
  <si>
    <t>Active Energy: 1,439 kWh</t>
  </si>
  <si>
    <t>Capacity: 1.1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</si>
</sst>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$&quot;* #,##0_ ;_ &quot;$&quot;* \-#,##0_ ;_ &quot;$&quot;* &quot;-&quot;_ ;_ @_ "/>
    <numFmt numFmtId="41" formatCode="_ * #,##0_ ;_ * \-#,##0_ ;_ * &quot;-&quot;_ ;_ @_ "/>
    <numFmt numFmtId="164" formatCode="0.000"/>
    <numFmt numFmtId="165" formatCode="#,##0.000"/>
    <numFmt numFmtId="166" formatCode="_ * #,##0.00_ ;_ * \-#,##0.00_ ;_ * &quot;-&quot;_ ;_ @_ "/>
    <numFmt numFmtId="167" formatCode="_ * #,##0.00_ ;_ * \-#,##0.00_ ;_ * \-_ ;_ @_ "/>
    <numFmt numFmtId="168" formatCode="_ * #,##0_ ;_ * \-#,##0_ ;_ * \-_ ;_ @_ "/>
    <numFmt numFmtId="170" formatCode="_ * #,##0.0_ ;_ * \-#,##0.0_ ;_ * &quot;-&quot;_ ;_ @_ "/>
  </numFmts>
  <fonts count="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entury Gothic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EEECE1"/>
      </patternFill>
    </fill>
    <fill>
      <patternFill patternType="mediumGray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1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75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3" xfId="0" applyFont="1" applyBorder="1" applyAlignment="1">
      <alignment horizontal="right"/>
    </xf>
    <xf numFmtId="3" fontId="1" fillId="0" borderId="3" xfId="0" applyNumberFormat="1" applyFont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0" xfId="0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6" fillId="0" borderId="0" xfId="0" applyFont="1"/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6" fontId="5" fillId="0" borderId="17" xfId="2" applyNumberFormat="1" applyBorder="1" applyAlignment="1">
      <alignment horizontal="center" vertical="center"/>
    </xf>
    <xf numFmtId="166" fontId="5" fillId="0" borderId="10" xfId="2" applyNumberFormat="1" applyBorder="1" applyAlignment="1">
      <alignment horizontal="center" vertical="center"/>
    </xf>
    <xf numFmtId="166" fontId="5" fillId="0" borderId="3" xfId="2" applyNumberFormat="1" applyBorder="1" applyAlignment="1">
      <alignment horizontal="center" vertical="center"/>
    </xf>
    <xf numFmtId="165" fontId="6" fillId="0" borderId="17" xfId="0" applyNumberFormat="1" applyFont="1" applyBorder="1"/>
    <xf numFmtId="165" fontId="6" fillId="0" borderId="10" xfId="0" applyNumberFormat="1" applyFont="1" applyBorder="1"/>
    <xf numFmtId="165" fontId="6" fillId="0" borderId="18" xfId="0" applyNumberFormat="1" applyFont="1" applyBorder="1"/>
    <xf numFmtId="167" fontId="6" fillId="5" borderId="4" xfId="0" applyNumberFormat="1" applyFont="1" applyFill="1" applyBorder="1"/>
    <xf numFmtId="167" fontId="6" fillId="5" borderId="10" xfId="0" applyNumberFormat="1" applyFont="1" applyFill="1" applyBorder="1"/>
    <xf numFmtId="167" fontId="6" fillId="5" borderId="19" xfId="0" applyNumberFormat="1" applyFont="1" applyFill="1" applyBorder="1"/>
    <xf numFmtId="168" fontId="6" fillId="5" borderId="17" xfId="0" applyNumberFormat="1" applyFont="1" applyFill="1" applyBorder="1"/>
    <xf numFmtId="168" fontId="6" fillId="5" borderId="10" xfId="0" applyNumberFormat="1" applyFont="1" applyFill="1" applyBorder="1"/>
    <xf numFmtId="168" fontId="6" fillId="5" borderId="19" xfId="0" applyNumberFormat="1" applyFont="1" applyFill="1" applyBorder="1"/>
    <xf numFmtId="167" fontId="6" fillId="0" borderId="4" xfId="0" applyNumberFormat="1" applyFont="1" applyBorder="1"/>
    <xf numFmtId="167" fontId="6" fillId="0" borderId="10" xfId="0" applyNumberFormat="1" applyFont="1" applyBorder="1"/>
    <xf numFmtId="167" fontId="6" fillId="0" borderId="19" xfId="0" applyNumberFormat="1" applyFont="1" applyBorder="1"/>
    <xf numFmtId="167" fontId="6" fillId="0" borderId="17" xfId="0" applyNumberFormat="1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41" fontId="0" fillId="0" borderId="0" xfId="0" applyNumberFormat="1" applyFill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42" fontId="5" fillId="0" borderId="10" xfId="3" applyBorder="1"/>
    <xf numFmtId="42" fontId="5" fillId="0" borderId="10" xfId="3" applyBorder="1" applyAlignment="1">
      <alignment horizontal="center" vertical="center"/>
    </xf>
    <xf numFmtId="42" fontId="5" fillId="0" borderId="3" xfId="3" applyBorder="1" applyAlignment="1">
      <alignment horizontal="center" vertical="center"/>
    </xf>
    <xf numFmtId="42" fontId="2" fillId="3" borderId="18" xfId="3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2" fontId="5" fillId="0" borderId="24" xfId="3" applyBorder="1"/>
    <xf numFmtId="42" fontId="5" fillId="0" borderId="24" xfId="3" applyBorder="1" applyAlignment="1">
      <alignment horizontal="center" vertical="center"/>
    </xf>
    <xf numFmtId="42" fontId="5" fillId="0" borderId="2" xfId="3" applyBorder="1" applyAlignment="1">
      <alignment horizontal="center" vertical="center"/>
    </xf>
    <xf numFmtId="42" fontId="2" fillId="3" borderId="25" xfId="3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2" fontId="1" fillId="0" borderId="9" xfId="0" applyNumberFormat="1" applyFont="1" applyBorder="1"/>
    <xf numFmtId="42" fontId="1" fillId="0" borderId="7" xfId="0" applyNumberFormat="1" applyFont="1" applyBorder="1"/>
    <xf numFmtId="170" fontId="0" fillId="0" borderId="0" xfId="0" applyNumberFormat="1" applyFill="1" applyBorder="1"/>
    <xf numFmtId="166" fontId="0" fillId="0" borderId="0" xfId="0" applyNumberFormat="1" applyFill="1" applyBorder="1"/>
  </cellXfs>
  <cellStyles count="4">
    <cellStyle name="Millares [0]" xfId="2" builtinId="6"/>
    <cellStyle name="Moneda [0]" xfId="3" builtinId="7"/>
    <cellStyle name="Normal" xfId="0" builtinId="0"/>
    <cellStyle name="Texto explicativo" xfId="1" builtinId="5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Q30"/>
  <sheetViews>
    <sheetView tabSelected="1" topLeftCell="C1" zoomScale="90" zoomScaleNormal="90" workbookViewId="0">
      <selection activeCell="K28" sqref="K2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4" width="16.44140625" customWidth="1"/>
    <col min="16" max="16" width="29.5546875" customWidth="1"/>
    <col min="17" max="17" width="19.33203125" customWidth="1"/>
  </cols>
  <sheetData>
    <row r="1" spans="1:16" x14ac:dyDescent="0.25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s="7" customFormat="1" x14ac:dyDescent="0.2">
      <c r="A2" s="9"/>
      <c r="B2" s="9"/>
      <c r="C2" s="54" t="s">
        <v>25</v>
      </c>
      <c r="D2" s="54"/>
      <c r="E2" s="12"/>
      <c r="F2" s="12"/>
      <c r="G2" s="12"/>
      <c r="H2" s="15"/>
      <c r="I2" s="15"/>
      <c r="J2" s="15"/>
      <c r="K2" s="15"/>
      <c r="L2" s="15"/>
      <c r="M2" s="15"/>
      <c r="N2" s="15"/>
    </row>
    <row r="3" spans="1:16" ht="14.4" x14ac:dyDescent="0.3">
      <c r="A3" s="52" t="s">
        <v>6</v>
      </c>
      <c r="B3" s="55" t="s">
        <v>0</v>
      </c>
      <c r="C3" s="2" t="s">
        <v>10</v>
      </c>
      <c r="D3" s="2" t="s">
        <v>24</v>
      </c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6" x14ac:dyDescent="0.25">
      <c r="A4" s="53"/>
      <c r="B4" s="56"/>
      <c r="C4" s="3" t="s">
        <v>32</v>
      </c>
      <c r="D4" s="4">
        <f>E21</f>
        <v>84395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6" x14ac:dyDescent="0.25">
      <c r="A5" t="s">
        <v>11</v>
      </c>
      <c r="B5" s="1" t="s">
        <v>1</v>
      </c>
      <c r="C5" s="3" t="s">
        <v>33</v>
      </c>
      <c r="D5" s="4">
        <f>F21</f>
        <v>6097</v>
      </c>
      <c r="E5" s="17"/>
      <c r="F5" s="17"/>
      <c r="G5" s="18"/>
      <c r="H5" s="18"/>
      <c r="I5" s="14"/>
      <c r="J5" s="14"/>
      <c r="K5" s="14"/>
      <c r="L5" s="14"/>
      <c r="M5" s="14"/>
      <c r="N5" s="14"/>
    </row>
    <row r="6" spans="1:16" x14ac:dyDescent="0.25">
      <c r="A6" t="s">
        <v>11</v>
      </c>
      <c r="B6" t="s">
        <v>1</v>
      </c>
      <c r="C6" s="3" t="s">
        <v>5</v>
      </c>
      <c r="D6" s="4">
        <v>0</v>
      </c>
      <c r="E6" s="17"/>
      <c r="F6" s="17"/>
      <c r="G6" s="18"/>
      <c r="H6" s="18"/>
      <c r="I6" s="14"/>
      <c r="J6" s="14"/>
      <c r="K6" s="14"/>
      <c r="L6" s="14"/>
      <c r="M6" s="14"/>
      <c r="N6" s="14"/>
    </row>
    <row r="7" spans="1:16" x14ac:dyDescent="0.25">
      <c r="A7" t="s">
        <v>11</v>
      </c>
      <c r="B7" t="s">
        <v>1</v>
      </c>
      <c r="C7" s="3" t="s">
        <v>7</v>
      </c>
      <c r="D7" s="4">
        <f>L14</f>
        <v>0.42148202758306802</v>
      </c>
      <c r="E7" s="17"/>
      <c r="F7" s="17"/>
      <c r="G7" s="18"/>
      <c r="H7" s="18"/>
      <c r="I7" s="14"/>
      <c r="J7" s="14"/>
      <c r="K7" s="14"/>
      <c r="L7" s="14"/>
      <c r="M7" s="14"/>
      <c r="N7" s="14"/>
    </row>
    <row r="8" spans="1:16" x14ac:dyDescent="0.25">
      <c r="A8" t="s">
        <v>11</v>
      </c>
      <c r="B8" t="s">
        <v>2</v>
      </c>
      <c r="C8" s="5" t="s">
        <v>4</v>
      </c>
      <c r="D8" s="6">
        <f>SUM(D4:D7)</f>
        <v>90492.421482027581</v>
      </c>
      <c r="E8" s="17"/>
      <c r="F8" s="17"/>
      <c r="G8" s="18"/>
      <c r="H8" s="18"/>
      <c r="I8" s="14"/>
      <c r="J8" s="14"/>
      <c r="K8" s="14"/>
      <c r="L8" s="14"/>
      <c r="M8" s="14"/>
      <c r="N8" s="14"/>
    </row>
    <row r="9" spans="1:16" ht="13.8" thickBot="1" x14ac:dyDescent="0.3">
      <c r="A9" t="s">
        <v>11</v>
      </c>
      <c r="B9" t="s">
        <v>2</v>
      </c>
      <c r="C9" s="10"/>
      <c r="D9" s="16"/>
      <c r="E9" s="17"/>
      <c r="F9" s="17"/>
      <c r="G9" s="18"/>
      <c r="H9" s="18"/>
      <c r="I9" s="14"/>
      <c r="J9" s="14"/>
      <c r="K9" s="14"/>
      <c r="L9" s="14"/>
      <c r="M9" s="14"/>
      <c r="N9" s="14"/>
    </row>
    <row r="10" spans="1:16" ht="15" thickBot="1" x14ac:dyDescent="0.35">
      <c r="A10" t="s">
        <v>11</v>
      </c>
      <c r="B10" t="s">
        <v>2</v>
      </c>
      <c r="C10" s="10" t="s">
        <v>12</v>
      </c>
      <c r="D10" s="20"/>
      <c r="E10" s="49" t="s">
        <v>13</v>
      </c>
      <c r="F10" s="50"/>
      <c r="G10" s="51"/>
      <c r="H10" s="49" t="s">
        <v>14</v>
      </c>
      <c r="I10" s="50"/>
      <c r="J10" s="51"/>
      <c r="K10" s="49" t="s">
        <v>15</v>
      </c>
      <c r="L10" s="50"/>
      <c r="M10" s="51"/>
      <c r="N10" s="49" t="s">
        <v>16</v>
      </c>
      <c r="O10" s="50"/>
      <c r="P10" s="51"/>
    </row>
    <row r="11" spans="1:16" ht="29.4" thickBot="1" x14ac:dyDescent="0.3">
      <c r="A11" t="s">
        <v>11</v>
      </c>
      <c r="B11" t="s">
        <v>3</v>
      </c>
      <c r="C11" s="21" t="s">
        <v>8</v>
      </c>
      <c r="D11" s="22" t="s">
        <v>9</v>
      </c>
      <c r="E11" s="23" t="s">
        <v>17</v>
      </c>
      <c r="F11" s="24" t="s">
        <v>18</v>
      </c>
      <c r="G11" s="24" t="s">
        <v>19</v>
      </c>
      <c r="H11" s="23" t="s">
        <v>17</v>
      </c>
      <c r="I11" s="24" t="s">
        <v>18</v>
      </c>
      <c r="J11" s="24" t="s">
        <v>19</v>
      </c>
      <c r="K11" s="23" t="s">
        <v>17</v>
      </c>
      <c r="L11" s="24" t="s">
        <v>18</v>
      </c>
      <c r="M11" s="24" t="s">
        <v>19</v>
      </c>
      <c r="N11" s="25" t="s">
        <v>17</v>
      </c>
      <c r="O11" s="26" t="s">
        <v>18</v>
      </c>
      <c r="P11" s="27" t="s">
        <v>19</v>
      </c>
    </row>
    <row r="12" spans="1:16" ht="14.4" x14ac:dyDescent="0.3">
      <c r="A12" t="s">
        <v>11</v>
      </c>
      <c r="B12" t="s">
        <v>3</v>
      </c>
      <c r="C12" s="28" t="s">
        <v>20</v>
      </c>
      <c r="D12" s="29" t="s">
        <v>21</v>
      </c>
      <c r="E12" s="30">
        <v>250.33500000000001</v>
      </c>
      <c r="F12" s="31">
        <v>187.4</v>
      </c>
      <c r="G12" s="32">
        <v>47.747</v>
      </c>
      <c r="H12" s="33">
        <v>58.728000000000002</v>
      </c>
      <c r="I12" s="34">
        <v>58.436999999999998</v>
      </c>
      <c r="J12" s="35">
        <v>59.064999999999998</v>
      </c>
      <c r="K12" s="36">
        <v>0</v>
      </c>
      <c r="L12" s="37">
        <v>0</v>
      </c>
      <c r="M12" s="38">
        <v>0</v>
      </c>
      <c r="N12" s="39"/>
      <c r="O12" s="40"/>
      <c r="P12" s="41"/>
    </row>
    <row r="13" spans="1:16" ht="14.4" x14ac:dyDescent="0.3">
      <c r="A13" t="s">
        <v>11</v>
      </c>
      <c r="B13" t="s">
        <v>3</v>
      </c>
      <c r="C13" s="28" t="s">
        <v>20</v>
      </c>
      <c r="D13" s="29" t="s">
        <v>22</v>
      </c>
      <c r="E13" s="30">
        <v>366.12200000000001</v>
      </c>
      <c r="F13" s="31">
        <v>274.07799999999997</v>
      </c>
      <c r="G13" s="32">
        <v>69.831999999999994</v>
      </c>
      <c r="H13" s="33">
        <v>58.728000000000002</v>
      </c>
      <c r="I13" s="34">
        <v>58.436999999999998</v>
      </c>
      <c r="J13" s="35">
        <v>59.064999999999998</v>
      </c>
      <c r="K13" s="36">
        <v>0</v>
      </c>
      <c r="L13" s="37">
        <v>0</v>
      </c>
      <c r="M13" s="38">
        <v>0</v>
      </c>
      <c r="N13" s="39"/>
      <c r="O13" s="40"/>
      <c r="P13" s="41"/>
    </row>
    <row r="14" spans="1:16" ht="15" thickBot="1" x14ac:dyDescent="0.35">
      <c r="A14" s="8"/>
      <c r="B14" s="8"/>
      <c r="C14" s="28" t="s">
        <v>20</v>
      </c>
      <c r="D14" s="46" t="s">
        <v>23</v>
      </c>
      <c r="E14" s="30">
        <v>125.547</v>
      </c>
      <c r="F14" s="31">
        <v>93.984999999999999</v>
      </c>
      <c r="G14" s="32">
        <v>23.946000000000002</v>
      </c>
      <c r="H14" s="33">
        <v>58.728000000000002</v>
      </c>
      <c r="I14" s="34">
        <v>58.436999999999998</v>
      </c>
      <c r="J14" s="35">
        <v>59.064999999999998</v>
      </c>
      <c r="K14" s="42">
        <v>0.56302846943605556</v>
      </c>
      <c r="L14" s="43">
        <v>0.42148202758306802</v>
      </c>
      <c r="M14" s="44">
        <v>0.10738842995544282</v>
      </c>
      <c r="N14" s="45">
        <v>5624.9210000000003</v>
      </c>
      <c r="O14" s="43">
        <v>5526.277</v>
      </c>
      <c r="P14" s="44">
        <v>5595.7759999999998</v>
      </c>
    </row>
    <row r="15" spans="1:16" ht="15" thickBot="1" x14ac:dyDescent="0.3">
      <c r="C15" s="10"/>
      <c r="D15" s="47" t="s">
        <v>4</v>
      </c>
      <c r="E15" s="74">
        <f>SUM(E12:G14)</f>
        <v>1438.992</v>
      </c>
      <c r="F15" s="10"/>
      <c r="G15" s="10"/>
      <c r="H15" s="48"/>
      <c r="I15" s="10"/>
      <c r="J15" s="10"/>
      <c r="K15" s="73">
        <f>SUM(K12:M14)</f>
        <v>1.0918989269745665</v>
      </c>
      <c r="L15" s="10"/>
      <c r="M15" s="10"/>
      <c r="N15" s="10"/>
    </row>
    <row r="16" spans="1:16" ht="13.8" thickBot="1" x14ac:dyDescent="0.3">
      <c r="C16" s="10"/>
      <c r="D16" s="10"/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1"/>
    </row>
    <row r="17" spans="1:17" ht="29.4" thickBot="1" x14ac:dyDescent="0.3">
      <c r="C17" s="57" t="s">
        <v>8</v>
      </c>
      <c r="D17" s="57" t="s">
        <v>9</v>
      </c>
      <c r="E17" s="26" t="s">
        <v>26</v>
      </c>
      <c r="F17" s="26" t="s">
        <v>27</v>
      </c>
      <c r="G17" s="26" t="s">
        <v>28</v>
      </c>
      <c r="H17" s="27" t="s">
        <v>29</v>
      </c>
      <c r="I17" s="58" t="s">
        <v>30</v>
      </c>
      <c r="J17" s="10"/>
      <c r="K17" s="10"/>
      <c r="L17" s="10"/>
      <c r="M17" s="10"/>
      <c r="N17" s="10"/>
    </row>
    <row r="18" spans="1:17" ht="14.4" x14ac:dyDescent="0.25">
      <c r="C18" s="28" t="s">
        <v>20</v>
      </c>
      <c r="D18" s="59" t="s">
        <v>21</v>
      </c>
      <c r="E18" s="60">
        <v>28473</v>
      </c>
      <c r="F18" s="61">
        <v>0</v>
      </c>
      <c r="G18" s="62">
        <v>0</v>
      </c>
      <c r="H18" s="61">
        <v>0</v>
      </c>
      <c r="I18" s="63">
        <v>28473</v>
      </c>
    </row>
    <row r="19" spans="1:17" ht="14.4" x14ac:dyDescent="0.25">
      <c r="C19" s="28" t="s">
        <v>20</v>
      </c>
      <c r="D19" s="59" t="s">
        <v>22</v>
      </c>
      <c r="E19" s="60">
        <v>41643</v>
      </c>
      <c r="F19" s="61">
        <v>0</v>
      </c>
      <c r="G19" s="62">
        <v>0</v>
      </c>
      <c r="H19" s="61">
        <v>0</v>
      </c>
      <c r="I19" s="63">
        <v>41643</v>
      </c>
    </row>
    <row r="20" spans="1:17" ht="15" thickBot="1" x14ac:dyDescent="0.3">
      <c r="C20" s="28" t="s">
        <v>20</v>
      </c>
      <c r="D20" s="65" t="s">
        <v>23</v>
      </c>
      <c r="E20" s="66">
        <v>14279</v>
      </c>
      <c r="F20" s="67">
        <v>6097</v>
      </c>
      <c r="G20" s="68">
        <v>0</v>
      </c>
      <c r="H20" s="67">
        <v>0</v>
      </c>
      <c r="I20" s="69">
        <v>20376</v>
      </c>
    </row>
    <row r="21" spans="1:17" ht="15" thickBot="1" x14ac:dyDescent="0.3">
      <c r="D21" s="70" t="s">
        <v>4</v>
      </c>
      <c r="E21" s="71">
        <f>SUM(E18:E20)</f>
        <v>84395</v>
      </c>
      <c r="F21" s="71">
        <f>SUM(F18:F20)</f>
        <v>6097</v>
      </c>
      <c r="G21" s="71">
        <f>SUM(G18:G20)</f>
        <v>0</v>
      </c>
      <c r="H21" s="71">
        <f>SUM(H18:H20)</f>
        <v>0</v>
      </c>
      <c r="I21" s="72">
        <f>SUM(I18:I20)</f>
        <v>90492</v>
      </c>
    </row>
    <row r="22" spans="1:17" ht="14.4" x14ac:dyDescent="0.25">
      <c r="D22" s="64" t="s">
        <v>31</v>
      </c>
    </row>
    <row r="27" spans="1:17" x14ac:dyDescent="0.25">
      <c r="A27" s="7"/>
      <c r="B27" s="7"/>
      <c r="C27" s="7"/>
      <c r="D27" s="7"/>
      <c r="E27" s="7"/>
      <c r="F27" s="7"/>
      <c r="G27" s="7">
        <v>3</v>
      </c>
      <c r="H27" s="7"/>
      <c r="I27" s="7"/>
      <c r="J27" s="7"/>
      <c r="K27" s="7"/>
      <c r="L27" s="7"/>
      <c r="M27" s="7"/>
      <c r="N27" s="7"/>
    </row>
    <row r="28" spans="1:17" x14ac:dyDescent="0.25">
      <c r="P28" s="7"/>
      <c r="Q28" s="7"/>
    </row>
    <row r="29" spans="1:17" x14ac:dyDescent="0.25">
      <c r="I29" s="4"/>
      <c r="J29" s="4"/>
    </row>
    <row r="30" spans="1:17" s="7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P30"/>
      <c r="Q30"/>
    </row>
  </sheetData>
  <mergeCells count="7">
    <mergeCell ref="C2:D2"/>
    <mergeCell ref="B3:B4"/>
    <mergeCell ref="E10:G10"/>
    <mergeCell ref="H10:J10"/>
    <mergeCell ref="K10:M10"/>
    <mergeCell ref="N10:P10"/>
    <mergeCell ref="A3:A4"/>
  </mergeCells>
  <conditionalFormatting sqref="D10:E10 N10 K10 H10 C11:P14 D15">
    <cfRule type="cellIs" dxfId="3" priority="4" operator="lessThan">
      <formula>0</formula>
    </cfRule>
  </conditionalFormatting>
  <conditionalFormatting sqref="C17:G20 D21:D22">
    <cfRule type="cellIs" dxfId="2" priority="3" operator="lessThan">
      <formula>0</formula>
    </cfRule>
  </conditionalFormatting>
  <conditionalFormatting sqref="H17:H20">
    <cfRule type="cellIs" dxfId="1" priority="2" operator="lessThan">
      <formula>0</formula>
    </cfRule>
  </conditionalFormatting>
  <conditionalFormatting sqref="I17:I2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Montos facturar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2021-03-09T15:25:17Z</dcterms:modified>
</cp:coreProperties>
</file>